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2.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3.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drawings/drawing4.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drawings/drawing5.xml" ContentType="application/vnd.openxmlformats-officedocument.drawing+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J:\Belplume\Belplume schijf\8. Documenten\1. VKI document\VKI 17-01-2022\"/>
    </mc:Choice>
  </mc:AlternateContent>
  <xr:revisionPtr revIDLastSave="0" documentId="13_ncr:1_{746F3599-8F96-4BB0-AC81-C8BEBB8D1C6A}" xr6:coauthVersionLast="47" xr6:coauthVersionMax="47" xr10:uidLastSave="{00000000-0000-0000-0000-000000000000}"/>
  <workbookProtection workbookAlgorithmName="SHA-512" workbookHashValue="O2/vofJGKPCUk+wU24ciVM0TjJnVDt7T4pI6mnP/an1I7mcAmdD6Bl4mb3TXUFqVLHK4MOxCRdRBepbtO17eIQ==" workbookSaltValue="jxOz2VEBFJKQYuty62tRBg==" workbookSpinCount="100000" lockStructure="1"/>
  <bookViews>
    <workbookView xWindow="-120" yWindow="-120" windowWidth="29040" windowHeight="15840" xr2:uid="{00000000-000D-0000-FFFF-FFFF00000000}"/>
  </bookViews>
  <sheets>
    <sheet name="Instructions" sheetId="4" r:id="rId1"/>
    <sheet name="ICA TROUPEAU 1" sheetId="8" r:id="rId2"/>
    <sheet name="ICA TROUPEAU 2" sheetId="32" r:id="rId3"/>
    <sheet name="ICA TROUPEAU 3" sheetId="31" r:id="rId4"/>
    <sheet name="ICA TROUPEAU 4" sheetId="30" r:id="rId5"/>
    <sheet name="ICA TROUPEAU 5" sheetId="29" r:id="rId6"/>
    <sheet name="Produits + Délai d'attente" sheetId="3" r:id="rId7"/>
  </sheets>
  <definedNames>
    <definedName name="_xlnm._FilterDatabase" localSheetId="1" hidden="1">'ICA TROUPEAU 1'!$K$1:$K$5</definedName>
    <definedName name="_xlnm._FilterDatabase" localSheetId="2" hidden="1">'ICA TROUPEAU 2'!$K$1:$K$5</definedName>
    <definedName name="_xlnm._FilterDatabase" localSheetId="3" hidden="1">'ICA TROUPEAU 3'!$K$1:$K$5</definedName>
    <definedName name="_xlnm._FilterDatabase" localSheetId="4" hidden="1">'ICA TROUPEAU 4'!$K$1:$K$5</definedName>
    <definedName name="_xlnm._FilterDatabase" localSheetId="5" hidden="1">'ICA TROUPEAU 5'!$K$1:$K$5</definedName>
    <definedName name="_xlnm.Print_Area" localSheetId="1">'ICA TROUPEAU 1'!$A$1:$J$103</definedName>
    <definedName name="_xlnm.Print_Area" localSheetId="2">'ICA TROUPEAU 2'!$A$1:$J$103</definedName>
    <definedName name="_xlnm.Print_Area" localSheetId="3">'ICA TROUPEAU 3'!$A$1:$J$103</definedName>
    <definedName name="_xlnm.Print_Area" localSheetId="4">'ICA TROUPEAU 4'!$A$1:$J$103</definedName>
    <definedName name="_xlnm.Print_Area" localSheetId="5">'ICA TROUPEAU 5'!$A$1:$J$103</definedName>
    <definedName name="dagen" localSheetId="1">'ICA TROUPEAU 1'!$H$49:$I$53</definedName>
    <definedName name="dagen" localSheetId="2">'ICA TROUPEAU 2'!$H$49:$I$53</definedName>
    <definedName name="dagen" localSheetId="3">'ICA TROUPEAU 3'!$H$49:$I$53</definedName>
    <definedName name="dagen" localSheetId="4">'ICA TROUPEAU 4'!$H$49:$I$53</definedName>
    <definedName name="dagen" localSheetId="5">'ICA TROUPEAU 5'!$H$49:$I$53</definedName>
    <definedName name="dagen">#REF!</definedName>
    <definedName name="geneesmiddelen">'Produits + Délai d''attente'!$D$3:$D$63</definedName>
    <definedName name="geneesmiddelenW">'Produits + Délai d''attente'!$E$2:$F$63</definedName>
    <definedName name="landen">'Produits + Délai d''attente'!$H$2:$H$248</definedName>
    <definedName name="opzet" localSheetId="1">'ICA TROUPEAU 1'!$H$17</definedName>
    <definedName name="opzet" localSheetId="2">'ICA TROUPEAU 2'!$H$17</definedName>
    <definedName name="opzet" localSheetId="3">'ICA TROUPEAU 3'!$H$17</definedName>
    <definedName name="opzet" localSheetId="4">'ICA TROUPEAU 4'!$H$17</definedName>
    <definedName name="opzet" localSheetId="5">'ICA TROUPEAU 5'!$H$17</definedName>
    <definedName name="opzet">#REF!</definedName>
    <definedName name="Print_Area" localSheetId="1">'ICA TROUPEAU 1'!$A$1:$J$103</definedName>
    <definedName name="Print_Area" localSheetId="2">'ICA TROUPEAU 2'!$A$1:$J$103</definedName>
    <definedName name="Print_Area" localSheetId="3">'ICA TROUPEAU 3'!$A$1:$J$103</definedName>
    <definedName name="Print_Area" localSheetId="4">'ICA TROUPEAU 4'!$A$1:$J$103</definedName>
    <definedName name="Print_Area" localSheetId="5">'ICA TROUPEAU 5'!$A$1:$J$103</definedName>
    <definedName name="slachtdatum" localSheetId="1">'ICA TROUPEAU 1'!$K$2</definedName>
    <definedName name="slachtdatum" localSheetId="2">'ICA TROUPEAU 2'!$K$2</definedName>
    <definedName name="slachtdatum" localSheetId="3">'ICA TROUPEAU 3'!$K$2</definedName>
    <definedName name="slachtdatum" localSheetId="4">'ICA TROUPEAU 4'!$K$2</definedName>
    <definedName name="slachtdatum" localSheetId="5">'ICA TROUPEAU 5'!$K$2</definedName>
    <definedName name="slachtdatum">#REF!</definedName>
    <definedName name="toevoegingsmiddelen">#REF!</definedName>
    <definedName name="Toevoegmiddel">'Produits + Délai d''attente'!$A$4:$A$20</definedName>
    <definedName name="ToevoegmiddelW">'Produits + Délai d''attente'!$B$2:$C$20</definedName>
    <definedName name="vaccins">'Produits + Délai d''attente'!$G$2:$G$55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6" i="32" l="1"/>
  <c r="J45" i="32"/>
  <c r="J44" i="32"/>
  <c r="L43" i="32"/>
  <c r="K43" i="32"/>
  <c r="J43" i="32"/>
  <c r="G43" i="32"/>
  <c r="L42" i="32"/>
  <c r="J42" i="32"/>
  <c r="G42" i="32"/>
  <c r="K42" i="32" s="1"/>
  <c r="L41" i="32"/>
  <c r="K41" i="32"/>
  <c r="J41" i="32"/>
  <c r="G41" i="32"/>
  <c r="L40" i="32"/>
  <c r="J40" i="32"/>
  <c r="G40" i="32"/>
  <c r="K40" i="32" s="1"/>
  <c r="L39" i="32"/>
  <c r="K39" i="32"/>
  <c r="J39" i="32"/>
  <c r="G39" i="32"/>
  <c r="L32" i="32"/>
  <c r="I32" i="32"/>
  <c r="K32" i="32" s="1"/>
  <c r="L31" i="32"/>
  <c r="I31" i="32"/>
  <c r="K31" i="32" s="1"/>
  <c r="L30" i="32"/>
  <c r="I30" i="32"/>
  <c r="K30" i="32" s="1"/>
  <c r="L29" i="32"/>
  <c r="I29" i="32"/>
  <c r="K29" i="32" s="1"/>
  <c r="L22" i="32"/>
  <c r="J46" i="31"/>
  <c r="J45" i="31"/>
  <c r="J44" i="31"/>
  <c r="L43" i="31"/>
  <c r="J43" i="31"/>
  <c r="G43" i="31"/>
  <c r="K43" i="31" s="1"/>
  <c r="L42" i="31"/>
  <c r="J42" i="31"/>
  <c r="G42" i="31"/>
  <c r="K42" i="31" s="1"/>
  <c r="L41" i="31"/>
  <c r="J41" i="31"/>
  <c r="G41" i="31"/>
  <c r="K41" i="31" s="1"/>
  <c r="L40" i="31"/>
  <c r="J40" i="31"/>
  <c r="G40" i="31"/>
  <c r="K40" i="31" s="1"/>
  <c r="L39" i="31"/>
  <c r="J39" i="31"/>
  <c r="G39" i="31"/>
  <c r="K39" i="31" s="1"/>
  <c r="L32" i="31"/>
  <c r="I32" i="31"/>
  <c r="K32" i="31" s="1"/>
  <c r="L31" i="31"/>
  <c r="I31" i="31"/>
  <c r="K31" i="31" s="1"/>
  <c r="L30" i="31"/>
  <c r="I30" i="31"/>
  <c r="K30" i="31" s="1"/>
  <c r="L29" i="31"/>
  <c r="I29" i="31"/>
  <c r="K29" i="31" s="1"/>
  <c r="L22" i="31"/>
  <c r="J46" i="30"/>
  <c r="J45" i="30"/>
  <c r="J44" i="30"/>
  <c r="L43" i="30"/>
  <c r="J43" i="30"/>
  <c r="G43" i="30"/>
  <c r="K43" i="30" s="1"/>
  <c r="L42" i="30"/>
  <c r="J42" i="30"/>
  <c r="G42" i="30"/>
  <c r="K42" i="30" s="1"/>
  <c r="L41" i="30"/>
  <c r="J41" i="30"/>
  <c r="G41" i="30"/>
  <c r="K41" i="30" s="1"/>
  <c r="L40" i="30"/>
  <c r="J40" i="30"/>
  <c r="G40" i="30"/>
  <c r="K40" i="30" s="1"/>
  <c r="L39" i="30"/>
  <c r="J39" i="30"/>
  <c r="G39" i="30"/>
  <c r="K39" i="30" s="1"/>
  <c r="L32" i="30"/>
  <c r="I32" i="30"/>
  <c r="K32" i="30" s="1"/>
  <c r="L31" i="30"/>
  <c r="I31" i="30"/>
  <c r="K31" i="30" s="1"/>
  <c r="L30" i="30"/>
  <c r="I30" i="30"/>
  <c r="K30" i="30" s="1"/>
  <c r="L29" i="30"/>
  <c r="I29" i="30"/>
  <c r="K29" i="30" s="1"/>
  <c r="L22" i="30"/>
  <c r="J46" i="29"/>
  <c r="J45" i="29"/>
  <c r="J44" i="29"/>
  <c r="L43" i="29"/>
  <c r="J43" i="29"/>
  <c r="G43" i="29"/>
  <c r="K43" i="29" s="1"/>
  <c r="L42" i="29"/>
  <c r="J42" i="29"/>
  <c r="G42" i="29"/>
  <c r="K42" i="29" s="1"/>
  <c r="L41" i="29"/>
  <c r="J41" i="29"/>
  <c r="G41" i="29"/>
  <c r="K41" i="29" s="1"/>
  <c r="L40" i="29"/>
  <c r="J40" i="29"/>
  <c r="G40" i="29"/>
  <c r="K40" i="29" s="1"/>
  <c r="L39" i="29"/>
  <c r="J39" i="29"/>
  <c r="G39" i="29"/>
  <c r="K39" i="29" s="1"/>
  <c r="L32" i="29"/>
  <c r="I32" i="29"/>
  <c r="K32" i="29" s="1"/>
  <c r="L31" i="29"/>
  <c r="I31" i="29"/>
  <c r="K31" i="29" s="1"/>
  <c r="L30" i="29"/>
  <c r="I30" i="29"/>
  <c r="K30" i="29" s="1"/>
  <c r="L29" i="29"/>
  <c r="I29" i="29"/>
  <c r="K29" i="29" s="1"/>
  <c r="L22" i="29"/>
  <c r="I29" i="8" l="1"/>
  <c r="K29" i="8" s="1"/>
  <c r="J39" i="8"/>
  <c r="L39" i="8" l="1"/>
  <c r="L41" i="8"/>
  <c r="J46" i="8" l="1"/>
  <c r="J45" i="8"/>
  <c r="J44" i="8"/>
  <c r="L43" i="8"/>
  <c r="J43" i="8"/>
  <c r="G43" i="8"/>
  <c r="K43" i="8" s="1"/>
  <c r="L42" i="8"/>
  <c r="J42" i="8"/>
  <c r="G42" i="8"/>
  <c r="K42" i="8" s="1"/>
  <c r="J41" i="8"/>
  <c r="G41" i="8"/>
  <c r="K41" i="8" s="1"/>
  <c r="L40" i="8"/>
  <c r="J40" i="8"/>
  <c r="G40" i="8"/>
  <c r="K40" i="8" s="1"/>
  <c r="G39" i="8"/>
  <c r="K39" i="8" s="1"/>
  <c r="L32" i="8"/>
  <c r="I32" i="8"/>
  <c r="K32" i="8" s="1"/>
  <c r="L31" i="8"/>
  <c r="I31" i="8"/>
  <c r="K31" i="8" s="1"/>
  <c r="L30" i="8"/>
  <c r="I30" i="8"/>
  <c r="K30" i="8" s="1"/>
  <c r="L29" i="8"/>
  <c r="L22" i="8"/>
</calcChain>
</file>

<file path=xl/sharedStrings.xml><?xml version="1.0" encoding="utf-8"?>
<sst xmlns="http://schemas.openxmlformats.org/spreadsheetml/2006/main" count="959" uniqueCount="515">
  <si>
    <t>Amoxycilline 70%</t>
  </si>
  <si>
    <t>Poulvac NDW</t>
  </si>
  <si>
    <t>Dokamox 80%</t>
  </si>
  <si>
    <t>Poulvac IB Primer</t>
  </si>
  <si>
    <t>Cosumix plus</t>
  </si>
  <si>
    <t>Nobilis ND C2</t>
  </si>
  <si>
    <t>Emdotrim 10% sol</t>
  </si>
  <si>
    <t>Spectoliphen 100</t>
  </si>
  <si>
    <t>Nobilis Gumboro D78</t>
  </si>
  <si>
    <t>Phenoxypen</t>
  </si>
  <si>
    <t>Baytril 10%</t>
  </si>
  <si>
    <t>Enterflume 50%</t>
  </si>
  <si>
    <t>Lincocin 40%</t>
  </si>
  <si>
    <t>Linco-Spectin 100</t>
  </si>
  <si>
    <t>Tylosine 75%</t>
  </si>
  <si>
    <t>Tylan oplosbaar</t>
  </si>
  <si>
    <t>Soludox 50% - 10 mg/kg</t>
  </si>
  <si>
    <t>Diclazuril (0,5% Clinacox)</t>
  </si>
  <si>
    <t>Halofuginone</t>
  </si>
  <si>
    <t>Maduramycine</t>
  </si>
  <si>
    <t>Narasin - Nicarbazine (Maxiban)</t>
  </si>
  <si>
    <t>Robenidine</t>
  </si>
  <si>
    <t>Salinomycine (Sacox)</t>
  </si>
  <si>
    <t>Semduramicin</t>
  </si>
  <si>
    <t>Baycox 2,5%</t>
  </si>
  <si>
    <t>Pulmotil AC</t>
  </si>
  <si>
    <t>Flubenol 5%</t>
  </si>
  <si>
    <t>Tylan 100 vet premix</t>
  </si>
  <si>
    <t>Avipro Precise</t>
  </si>
  <si>
    <t>Poulvac La Sota</t>
  </si>
  <si>
    <t>Poulvac IB H120</t>
  </si>
  <si>
    <t>Poulvac Bursine 2</t>
  </si>
  <si>
    <t>Poulvac IBMM+Ark</t>
  </si>
  <si>
    <t>Narasin (Monteban)</t>
  </si>
  <si>
    <t>Aivlosin</t>
  </si>
  <si>
    <t>Nicarbazine</t>
  </si>
  <si>
    <t>http://www.favv.be - http://www.pluimvee.be - http://www.belplume.be - http://www.boerenbond.be</t>
  </si>
  <si>
    <t xml:space="preserve">Pharmasin 100% wateroplosbaar </t>
  </si>
  <si>
    <t xml:space="preserve">Hydrodoxx 50% </t>
  </si>
  <si>
    <t>Enroshort</t>
  </si>
  <si>
    <t>Tiamutin 10% premix</t>
  </si>
  <si>
    <t>Tylan 250 vet premix</t>
  </si>
  <si>
    <t>Afghanistan</t>
  </si>
  <si>
    <t>Angola</t>
  </si>
  <si>
    <t>Anguilla</t>
  </si>
  <si>
    <t>Bahrein</t>
  </si>
  <si>
    <t>Bangladesh</t>
  </si>
  <si>
    <t>Belize</t>
  </si>
  <si>
    <t>Botswana</t>
  </si>
  <si>
    <t>Brunei</t>
  </si>
  <si>
    <t>Burkina Faso</t>
  </si>
  <si>
    <t>Burundi</t>
  </si>
  <si>
    <t>Canada</t>
  </si>
  <si>
    <t>Chili</t>
  </si>
  <si>
    <t>Costa Rica</t>
  </si>
  <si>
    <t>Cuba</t>
  </si>
  <si>
    <t>Djibouti</t>
  </si>
  <si>
    <t>El Salvador</t>
  </si>
  <si>
    <t>Gabon</t>
  </si>
  <si>
    <t>Ghana</t>
  </si>
  <si>
    <t>Gibraltar</t>
  </si>
  <si>
    <t>Groenland</t>
  </si>
  <si>
    <t>Guadeloupe</t>
  </si>
  <si>
    <t>Guam</t>
  </si>
  <si>
    <t>Guatemala</t>
  </si>
  <si>
    <t>Haïti</t>
  </si>
  <si>
    <t>Honduras</t>
  </si>
  <si>
    <t>Irak</t>
  </si>
  <si>
    <t>Iran</t>
  </si>
  <si>
    <t>Israël</t>
  </si>
  <si>
    <t>Jersey</t>
  </si>
  <si>
    <t>Kiribati</t>
  </si>
  <si>
    <t>Laos</t>
  </si>
  <si>
    <t>Lesotho</t>
  </si>
  <si>
    <t>Liechtenstein</t>
  </si>
  <si>
    <t>Malawi</t>
  </si>
  <si>
    <t>Mali</t>
  </si>
  <si>
    <t>Martinique</t>
  </si>
  <si>
    <t>Mayotte</t>
  </si>
  <si>
    <t>Monaco</t>
  </si>
  <si>
    <t>Montserrat</t>
  </si>
  <si>
    <t>Mozambique</t>
  </si>
  <si>
    <t>Myanmar</t>
  </si>
  <si>
    <t>Nauru</t>
  </si>
  <si>
    <t>Nicaragua</t>
  </si>
  <si>
    <t>Niger</t>
  </si>
  <si>
    <t>Nigeria</t>
  </si>
  <si>
    <t>Niue</t>
  </si>
  <si>
    <t>Norfolk</t>
  </si>
  <si>
    <t>Oman</t>
  </si>
  <si>
    <t>Pakistan</t>
  </si>
  <si>
    <t>Palau</t>
  </si>
  <si>
    <t>Panama</t>
  </si>
  <si>
    <t>Paraguay</t>
  </si>
  <si>
    <t>Portugal</t>
  </si>
  <si>
    <t>Puerto Rico</t>
  </si>
  <si>
    <t>Qatar</t>
  </si>
  <si>
    <t>Réunion</t>
  </si>
  <si>
    <t>Rwanda</t>
  </si>
  <si>
    <t>Samoa</t>
  </si>
  <si>
    <t>Sierra Leone</t>
  </si>
  <si>
    <t>Sri Lanka</t>
  </si>
  <si>
    <t>Suriname</t>
  </si>
  <si>
    <t>Swaziland</t>
  </si>
  <si>
    <t>Taiwan</t>
  </si>
  <si>
    <t>Togo</t>
  </si>
  <si>
    <t>Tonga</t>
  </si>
  <si>
    <t>Tuvalu</t>
  </si>
  <si>
    <t>Uruguay</t>
  </si>
  <si>
    <t>Vanuatu</t>
  </si>
  <si>
    <t>Venezuela</t>
  </si>
  <si>
    <t>Vietnam</t>
  </si>
  <si>
    <t>Zimbabwe</t>
  </si>
  <si>
    <t>---------------</t>
  </si>
  <si>
    <t>DISCLAIMER</t>
  </si>
  <si>
    <t>Coccibal</t>
  </si>
  <si>
    <t>Enro-K 10%</t>
  </si>
  <si>
    <t>Hipragumboro CW</t>
  </si>
  <si>
    <t>Methoxasol</t>
  </si>
  <si>
    <t>Doxylin 50%</t>
  </si>
  <si>
    <t>Octacillin</t>
  </si>
  <si>
    <t>Tiamutin 45%</t>
  </si>
  <si>
    <t>Lasalocide A natrium</t>
  </si>
  <si>
    <t>Monensin-natrium (Elancoban)</t>
  </si>
  <si>
    <t>Monensin-natrium (Coxidin)</t>
  </si>
  <si>
    <t>Amoxy Active</t>
  </si>
  <si>
    <t>Byemite</t>
  </si>
  <si>
    <t>Doxx-Sol</t>
  </si>
  <si>
    <t>Doxyveto-Citrix</t>
  </si>
  <si>
    <t xml:space="preserve">Dozuril </t>
  </si>
  <si>
    <t>Flimabend</t>
  </si>
  <si>
    <t>Flimabo</t>
  </si>
  <si>
    <t>Panacur Aquasol</t>
  </si>
  <si>
    <t>Quinoflox</t>
  </si>
  <si>
    <t>Solubenol</t>
  </si>
  <si>
    <t xml:space="preserve">Soludox 15% </t>
  </si>
  <si>
    <t>Soludox 50% - 20 mg/kg</t>
  </si>
  <si>
    <t>Spectron 100</t>
  </si>
  <si>
    <t>Suramox</t>
  </si>
  <si>
    <t>Tylogran</t>
  </si>
  <si>
    <t>Vetmulin 10% premix</t>
  </si>
  <si>
    <t>Vetmulin 45% drinkwater</t>
  </si>
  <si>
    <t>Avipro Gumboro vac</t>
  </si>
  <si>
    <t>Avipro Salmonella vac T</t>
  </si>
  <si>
    <t>Cevac Ibird</t>
  </si>
  <si>
    <t>Hipragumboro-GM97</t>
  </si>
  <si>
    <t>Hipraviar NDV Clone</t>
  </si>
  <si>
    <t>MS-H vaccin</t>
  </si>
  <si>
    <t>Nobilis IB 4-91</t>
  </si>
  <si>
    <t>Nobilis IB MA 5</t>
  </si>
  <si>
    <t>Nobilis IB Primo QX</t>
  </si>
  <si>
    <t>Nobilis ND Clone 30</t>
  </si>
  <si>
    <t>Nobilis Rhino CV</t>
  </si>
  <si>
    <t>Nobilis Rismavac</t>
  </si>
  <si>
    <t>Nobilis Rismavac + CA 126</t>
  </si>
  <si>
    <t>Paracox</t>
  </si>
  <si>
    <t>Paracox-5</t>
  </si>
  <si>
    <t>Poulvac Bursa Plus</t>
  </si>
  <si>
    <t>Poulvac E. coli</t>
  </si>
  <si>
    <t>Poulvac IB QX</t>
  </si>
  <si>
    <t>Vaxxitek HVT + IBD</t>
  </si>
  <si>
    <t>Eimeryl 200 mg / ml</t>
  </si>
  <si>
    <t xml:space="preserve">Phenocillin 800 mg/g – 500 gr </t>
  </si>
  <si>
    <t>Solamocta 697 mg/g</t>
  </si>
  <si>
    <t>Tilmovet 250mg/ml</t>
  </si>
  <si>
    <t>Avishield ND</t>
  </si>
  <si>
    <t>Index</t>
  </si>
  <si>
    <t>Coldostin 4.800.000 UI/g</t>
  </si>
  <si>
    <t>T.S. Sol 20 mg/ml - 100 mg/ml</t>
  </si>
  <si>
    <t>E-mail:</t>
  </si>
  <si>
    <t>Diclazuril (Coxiril)</t>
  </si>
  <si>
    <t>Vetmulin 12.5% drinkwater</t>
  </si>
  <si>
    <t>Apravet drinkwater</t>
  </si>
  <si>
    <t>Gallifen 20% drinkwater</t>
  </si>
  <si>
    <t>Gallifen 4% premix</t>
  </si>
  <si>
    <t>Amproline 40% drinkwater</t>
  </si>
  <si>
    <t>Mycoflor 200mg/ml</t>
  </si>
  <si>
    <t>HuveGuard MMAT</t>
  </si>
  <si>
    <t>HuveGuard NB</t>
  </si>
  <si>
    <t>Vaccins</t>
  </si>
  <si>
    <t>(dd-mm-yy)</t>
  </si>
  <si>
    <t>Decoquinate (Deccox)</t>
  </si>
  <si>
    <t xml:space="preserve">FAX: </t>
  </si>
  <si>
    <t>HPAI</t>
  </si>
  <si>
    <t>LPAI</t>
  </si>
  <si>
    <t>NCD</t>
  </si>
  <si>
    <t>Monensin - Nicarbazine (Monimax)</t>
  </si>
  <si>
    <t xml:space="preserve">Evant + Hipramune T </t>
  </si>
  <si>
    <t>Avinew Neo</t>
  </si>
  <si>
    <t>Gallivac Ib 88 Neo</t>
  </si>
  <si>
    <t>Avishield ND B1</t>
  </si>
  <si>
    <t>Avishield H120</t>
  </si>
  <si>
    <t>Avishield GI 13</t>
  </si>
  <si>
    <t>Innovax ILT</t>
  </si>
  <si>
    <t>Innovax ND-ILT</t>
  </si>
  <si>
    <t>Innovax ND-IBD</t>
  </si>
  <si>
    <t>Cevac Mass L</t>
  </si>
  <si>
    <t>Hatchpak H120 Neo</t>
  </si>
  <si>
    <t>Vectormune ND</t>
  </si>
  <si>
    <t>Evalon</t>
  </si>
  <si>
    <t>Cevac MD Rispens</t>
  </si>
  <si>
    <t>Prevexxion RN</t>
  </si>
  <si>
    <t>Prevexxion RN+HVT+IBD</t>
  </si>
  <si>
    <t>Gumbohatch</t>
  </si>
  <si>
    <t>Avishield IBD Int</t>
  </si>
  <si>
    <t>Avishield IBD Plus</t>
  </si>
  <si>
    <t>Huvamox</t>
  </si>
  <si>
    <t>Amprolium (Coxam)</t>
  </si>
  <si>
    <t>Instructions pour remplir le formulaire ICA pour poulets de chair</t>
  </si>
  <si>
    <t>INFORMATIONS GÉNÉRALES SUR LA MÉTHODE DU FORMULAIRE</t>
  </si>
  <si>
    <t>Seules les zones de texte bleu clair doivent être remplies.</t>
  </si>
  <si>
    <r>
      <t xml:space="preserve">Ce formulaire ICA sert de document d'accompagnement pour les poulets de chair prêts à être abattus. Il a été élaboré par VEPEK, en concertation avec l'AFSCA. 
La version actuelle de ICA doit être utilisée à partir du </t>
    </r>
    <r>
      <rPr>
        <b/>
        <sz val="10"/>
        <color rgb="FFFF0000"/>
        <rFont val="Arial"/>
        <family val="2"/>
      </rPr>
      <t>17/01/2022</t>
    </r>
    <r>
      <rPr>
        <sz val="10"/>
        <rFont val="Arial"/>
        <family val="2"/>
      </rPr>
      <t>.</t>
    </r>
  </si>
  <si>
    <r>
      <t xml:space="preserve">Le formulaire ICA doit arriver à l'abattoir au </t>
    </r>
    <r>
      <rPr>
        <b/>
        <u/>
        <sz val="10"/>
        <rFont val="Arial"/>
        <family val="2"/>
      </rPr>
      <t>moins 2 jours ouvrables</t>
    </r>
    <r>
      <rPr>
        <sz val="10"/>
        <rFont val="Arial"/>
        <family val="2"/>
      </rPr>
      <t xml:space="preserve"> avant l'abattage.</t>
    </r>
  </si>
  <si>
    <t>Seul un formulaire ICA entièrement et correctement rempli est valide.</t>
  </si>
  <si>
    <t>De préférence, vous remplissez ce formulaire électronique et l'envoyez par mail à l'abattoir</t>
  </si>
  <si>
    <t>Cependant, il est également possible d'imprimer le formulaire et de le remplir manuellement puis de l'envoyer par fax ou par courrier. Gardez à l'esprit que cette lettre doit arriver à l'abattoir 2 jours ouvrables avant l'abattage.</t>
  </si>
  <si>
    <t>Les formulaires remplis sont valables 7 jours maximum.
Veuillez noter que le jour de la signature par l'aviculteur est considéré comme le premier jour de validité du ICA.</t>
  </si>
  <si>
    <t>Cependant, si de nouveaux traitements ou analyses ont été effectués pendant cette période de validité de l'ICA de 7 jours et/ou si des maladies ou des chiffres de production anormaux ont été identifiés, un nouvel ICA doit être soumis à l'abattoir.</t>
  </si>
  <si>
    <t>La durée de conservation des documents ICA est de 2 ans pour les abattoirs et de 5 ans pour les aviculteurs.</t>
  </si>
  <si>
    <t>Vous remplissez un document ICA par lot.</t>
  </si>
  <si>
    <t>Les informations contenues dans une ICA s'appliquent et sont donc identiques pour chaque animal du lot figurant sur le ICA.</t>
  </si>
  <si>
    <t>Si des informations divergentes doivent être fournies pour un animal ou un lot d'animaux ou une partie d'un lot d'animaux, une ICA distincte doit être établie pour cet animal ou lot d'animaux ou partie d'un lot d'animaux.</t>
  </si>
  <si>
    <t>Un lot de volaille va-t-il à différents abattoirs? Préparez alors un document ICA distinct pour chaque abattoir.</t>
  </si>
  <si>
    <t>Conservez toujours une copie du document ICA pour vos propres dossiers.</t>
  </si>
  <si>
    <t>Le formulaire que vous envoyez par e-mail à l'abattoir n'a pas à être signé.</t>
  </si>
  <si>
    <t>La copie que vous imprimez et envoyez avec un chauffeur de camion doit être signée et datée.</t>
  </si>
  <si>
    <t>Le document a été défini de sorte que la colonne K ne soit pas imprimée.</t>
  </si>
  <si>
    <t>Si les animaux sont commercialisés par des intermédiaires (négociants ou non…), chaque intermédiaire / négociant doit demander la ICA à chaque détenteur précédent et le compléter avec de nouvelles informations pertinentes, si nécessaire.</t>
  </si>
  <si>
    <t>Ce formulaire ICA peut être téléchargé à partir de ces sites Web:</t>
  </si>
  <si>
    <t>Vous serez également averti via ces sites Web et revues spécialisées lorsqu'une nouvelle version est disponible.</t>
  </si>
  <si>
    <t>PARTIE 1 – INFO ÉLEVEUR ET VÉTÉRINAIRE D’EXPLOITATION</t>
  </si>
  <si>
    <t>Date d'abattage estimée :</t>
  </si>
  <si>
    <t>Date à laquelle la volaille est effectivement abattue.</t>
  </si>
  <si>
    <t>Saisissez d'abord la date d'abattage estimée avant de remplir le reste du document.</t>
  </si>
  <si>
    <t>Si vous utilisez le formulaire électronique, remplissez d'abord les données fixes concernant le producteur. Ensuite, vous enregistrez le document. De cette façon, vous n'avez pas à saisir les données fixes à chaque fois.</t>
  </si>
  <si>
    <t>Si le bureau administratif est situé à la même adresse que la pièce jointe, l'adresse de la pièce jointe est la même que l'adresse administrative.</t>
  </si>
  <si>
    <t>PARTIE 2 – INFO LOT VOLAILLE</t>
  </si>
  <si>
    <t>Saisissez ensuite les détails spécifiques du lot à abattre dans les champs prévus à cet effet.</t>
  </si>
  <si>
    <t>Numéro du troupeau :</t>
  </si>
  <si>
    <t>Code composé de 12 chiffres. Vous pouvez trouver ce code sur votre fichier de troupeau.</t>
  </si>
  <si>
    <t>Adresse du troupeau :</t>
  </si>
  <si>
    <t xml:space="preserve">Adresse où la volaille est logée.
L'adresse du troupeau peut être la même que l'adresse administrative, c'est-à-dire si les volailles sont gardées dans un seul endroit. </t>
  </si>
  <si>
    <t>Identification complémentaire :</t>
  </si>
  <si>
    <t>(Ceci est facultatif) Combinaison du numéro de pièce jointe et de la date de configuration.</t>
  </si>
  <si>
    <t>Format: BEXXXXXXXX-030X/20AA_MM_JJ</t>
  </si>
  <si>
    <t>Label de qualité :</t>
  </si>
  <si>
    <t>Soit le certificat Belplume actuel, soit le document IKB équivalent pour la volaille des Pays-Bas.</t>
  </si>
  <si>
    <t>Date de naissance :</t>
  </si>
  <si>
    <t>Date de naissance du lot de volaille.</t>
  </si>
  <si>
    <t>Dans le cas d'une éclosion à la ferme, la date de naissance à laquelle les poussins ont éclos à la ferme.</t>
  </si>
  <si>
    <t>Nombre d'animaux mis en place :</t>
  </si>
  <si>
    <t>Le nombre d'animaux initialement mis en place.</t>
  </si>
  <si>
    <t>Nombre d'animaux vers l'abattoir :</t>
  </si>
  <si>
    <r>
      <t xml:space="preserve">Le nombre d'animaux amenés dans </t>
    </r>
    <r>
      <rPr>
        <b/>
        <u/>
        <sz val="10"/>
        <rFont val="Arial"/>
        <family val="2"/>
      </rPr>
      <t>un</t>
    </r>
    <r>
      <rPr>
        <sz val="10"/>
        <rFont val="Arial"/>
        <family val="2"/>
      </rPr>
      <t xml:space="preserve"> abattoir.</t>
    </r>
  </si>
  <si>
    <t>Un écart allant jusqu'à 3 % est toléré.</t>
  </si>
  <si>
    <t>Les lignes «Nom du fournisseur d'aliments» et «Nom du fournisseur de matières premières simples» sont facultatives.</t>
  </si>
  <si>
    <t xml:space="preserve">Pour les aliments médicamenteux pour animaux (comprenant vermifuge), les additifs alimentaires (coccidiostatiques), les médicaments et les vaccins, il existe des listes déroulantes fournies. Après avoir sélectionné les bons produits ici (cliquez sur la flèche), apparaîtra le délai légal d'attente (en jours). </t>
  </si>
  <si>
    <t xml:space="preserve">Attention : votre vétérinaire peut décider de s'écarter de ce temps d'attente.
Il est donc nécessaire de toujours vérifier si le temps d'attente dans la liste déroulante correspond au temps d'attente indiqué sur l'ordonnance. Sinon, vous devez ajuster le temps d'attente donné à celui prescrit (en jours).
Vous pouvez ensuite supprimer la formule dans Excel et saisir manuellement le temps d'attente correct. </t>
  </si>
  <si>
    <t>Les listes déroulantes ne contiennent que les produits les plus couramment utilisés.
Si vous avez utilisé un produit qui ne figure pas dans les listes, vous pouvez remplir la cellule vide sous les listes.
Remarque : si vous utilisez ces cellules vides, les délais d'attente (jours) doivent également être saisis.</t>
  </si>
  <si>
    <t xml:space="preserve">Si vous n'avez pas utilisé de coccidiostatiques, de médicaments ou de vaccins, choisissez la ligne "Sans objet"
dans la liste déroulante. </t>
  </si>
  <si>
    <t>Même si aucun médicament n'a été utilisé, les maladies ou les symptômes doivent être saisis.</t>
  </si>
  <si>
    <t xml:space="preserve">Dans la case "Numéro de référence du rapport de test", entrez le numéro de référence du rapport de laboratoire.
Une copie du rapport de laboratoire original avec le résultat complet doit être ajoutée à la pré-proposition
à l'abattoir. Ceci est nécessaire pour déterminer l'ordre d'abattage. </t>
  </si>
  <si>
    <t>Couvoir numéro de troupeau</t>
  </si>
  <si>
    <t xml:space="preserve">Chaque couvoir a un numéro de troupeau distinct.
Vous pouvez demander ce numéro de troupeau à votre couvoir. </t>
  </si>
  <si>
    <t>PARTIE 3 – INFORMATIONS DESTINÉES À L’EXPORTATION VERS DES PAYS TIERS</t>
  </si>
  <si>
    <t>Influenza aviaire hautement pathogène</t>
  </si>
  <si>
    <t>Influenza aviaire faiblement pathogène</t>
  </si>
  <si>
    <t xml:space="preserve">Maladie de Newcastle </t>
  </si>
  <si>
    <t xml:space="preserve">Dans la case "REMARQUES PARTICULIÈRES", vous pouvez saisir des informations supplémentaires utiles pour l'abattoir et/ou l'inspecteur. S'il y a des changements dans la période entre le remplissage du formulaire et la livraison de la volaille à l'abattoir, ces changements doivent être signalés ici. </t>
  </si>
  <si>
    <t>PARTIE 4 – APPROBATION ABATTOIR</t>
  </si>
  <si>
    <t>Cette partie du formulaire est réservée à l'abattoir, vous n'avez donc rien à saisir ici.</t>
  </si>
  <si>
    <t>PARTIE 5 – AFSCA – CONTROLE – ICA CONTROLÉES</t>
  </si>
  <si>
    <t>Cette dernière partie du formulaire est réservée à l'AFSCA, vous n'avez donc rien à remplir ici.</t>
  </si>
  <si>
    <t>=&gt; Des suggestions d'amélioration de ce document ICA peuvent être envoyées à "info@vepek.be"</t>
  </si>
  <si>
    <t>VEPEK met tout en œuvre pour que le formulaire ICA reste sans erreur et à jour. Cependant, VEPEK ne peut garantir que le formulaire ICA est totalement exempt d'erreurs à tout moment. VEPEK ne pourra être tenu responsable des dommages directs ou indirects résultant de l'utilisation du formulaire ICA ou des informations mises à disposition.</t>
  </si>
  <si>
    <r>
      <t xml:space="preserve">INFORMATIONS SUR LA CHAINE ALIMENTAIRE DES VOLAILLES D’ABATTAGE – poulets de chair 
version </t>
    </r>
    <r>
      <rPr>
        <b/>
        <sz val="10"/>
        <color rgb="FFFF0000"/>
        <rFont val="Arial"/>
        <family val="2"/>
      </rPr>
      <t>17/01/2022</t>
    </r>
  </si>
  <si>
    <t>ÉLEVEUR</t>
  </si>
  <si>
    <t>Nom du responsable:</t>
  </si>
  <si>
    <t>Nom de la société:</t>
  </si>
  <si>
    <t>Adresse administrative:</t>
  </si>
  <si>
    <t>GSM (ou TÉL):</t>
  </si>
  <si>
    <t>VÉTÉRINAIRE D’EXPLOITATION</t>
  </si>
  <si>
    <t>Nom:</t>
  </si>
  <si>
    <t>Adresse:</t>
  </si>
  <si>
    <t>TROUPEAU:</t>
  </si>
  <si>
    <r>
      <rPr>
        <sz val="8"/>
        <rFont val="Arial"/>
        <family val="2"/>
      </rPr>
      <t>Numéro troupeau</t>
    </r>
    <r>
      <rPr>
        <sz val="6"/>
        <rFont val="Arial"/>
        <family val="2"/>
      </rPr>
      <t xml:space="preserve"> (format BEXXXXXXXX-030X):</t>
    </r>
  </si>
  <si>
    <t>Adresse troupeau :</t>
  </si>
  <si>
    <t>Espèce de volailles:</t>
  </si>
  <si>
    <t>Label de qualite:</t>
  </si>
  <si>
    <t xml:space="preserve">Date de naissance : </t>
  </si>
  <si>
    <t>Nombre d'animaux mise en place :</t>
  </si>
  <si>
    <t>Poids moyen en kg/poulet :</t>
  </si>
  <si>
    <t>Pourcentage de mortalité totale :</t>
  </si>
  <si>
    <t>Densité &gt; 33kg/m² :</t>
  </si>
  <si>
    <t>INFO ALIMENTS : (6 dernières semaines)</t>
  </si>
  <si>
    <t>Nom du fabricant d’aliments composés :</t>
  </si>
  <si>
    <t>Nom du fabricant des matières premières simples :</t>
  </si>
  <si>
    <t>(jj-mm-aa)</t>
  </si>
  <si>
    <t>Nom des médicaments / aliments médicamenteux  / additifs :  
(choisissez dans la liste déroulante)</t>
  </si>
  <si>
    <t>début</t>
  </si>
  <si>
    <t>fin</t>
  </si>
  <si>
    <t>délai d’attente</t>
  </si>
  <si>
    <t>Date d'expiration autorisée:</t>
  </si>
  <si>
    <t>INFO MALADIES, SYMPTÔMES ET MÉDICAMENTS : (6 dernières semaines)</t>
  </si>
  <si>
    <t>Traitement par médicaments</t>
  </si>
  <si>
    <t>Maladies / symptômes</t>
  </si>
  <si>
    <t>Âge des animaux en jours</t>
  </si>
  <si>
    <t>Nom (liste déroulante)</t>
  </si>
  <si>
    <t>INFO VACCINATION: (6 dernières semaines)</t>
  </si>
  <si>
    <t>Nom du vaccin (liste déroulante)</t>
  </si>
  <si>
    <t>ANALYSES EFFECTUÉES DANS LE CADRE DE LA SÉCURITÉ ALIMENTAIRE</t>
  </si>
  <si>
    <t>Description contrôle Salmonelle</t>
  </si>
  <si>
    <t>Numéro de référence du rapport d’analyse</t>
  </si>
  <si>
    <t>Contrôle d’entrée</t>
  </si>
  <si>
    <t>Numéro de troupeau couvoir</t>
  </si>
  <si>
    <t>Contrôle de sortie</t>
  </si>
  <si>
    <t>Sérotypage:</t>
  </si>
  <si>
    <t>Les poussins sont-ils nés en Belgique ?</t>
  </si>
  <si>
    <t>Les volailles ont été élevées en Belgique ?</t>
  </si>
  <si>
    <t>Au cours des 12 derniers mois dans l’exploitation :</t>
  </si>
  <si>
    <t>- un foyer de HPAI a-t-il été notifié ?</t>
  </si>
  <si>
    <t>- un foyer de LPAI a-t-il été notifié ?</t>
  </si>
  <si>
    <t>- un foyer de NCD a-t-il été notifié ?</t>
  </si>
  <si>
    <t>Est-ce qu’au cours des 12 derniers mois, l’exploitation s’est retrouvée dans une zone délimitée :</t>
  </si>
  <si>
    <t>-Influenza aviaire hautement pathogène HPAI</t>
  </si>
  <si>
    <t>-Influenza aviaire faiblement pathogène LPAI</t>
  </si>
  <si>
    <t>- Maladie de Newcastle NCD</t>
  </si>
  <si>
    <t>- un cas d’encéphalomyélite équine a-t-il été notifié ?</t>
  </si>
  <si>
    <t>-une des maladies suivantes (choléra aviaire (pasteurellosis), typhoïde aviaire (Salmonella gallinarum), pullorose (Salmonella pullorum),
maladie de Gumboro, Inflammatory Bowel Disease (IBD), maladie de Marek, laryngotrachéite infectieuse aviaire,
bronchite infectieuse aviaire, mycoplasma aviaire (Mycoplasma
gallisepticum), psittacose (ornithose), chlamydiose, encéphalomyélite
infectieuse aviaire, leucose aviaire, tuberculose aviaire,
paramyxovirose) a-t-elle été diagnostiquée par le vétérinaire ?</t>
  </si>
  <si>
    <t>REMARQUES PARTICULIÈRES:</t>
  </si>
  <si>
    <t>JE CERTIFIE QUE CETTE DÉCLARATION EST COMPLÈTE ET QUE LES TEMPS D’ATTENTE SONT RESPECTÉS.</t>
  </si>
  <si>
    <t>LA SIGNATURE OU L'ENVOI CONSTITUE UNE CONFIRMATION QUE LES INFORMATIONS FOURNIES CI-DESSUS SONT CONFORMES À LA RÉALITÉ.</t>
  </si>
  <si>
    <t xml:space="preserve">Signature du producteur : </t>
  </si>
  <si>
    <t>Date :</t>
  </si>
  <si>
    <t>J’ACCEPTE CES VOLAILLES POUR L’ABATTAGE :</t>
  </si>
  <si>
    <t>Signature du responsable de l'abattoir:</t>
  </si>
  <si>
    <t>Signature du vétérinaire officiel:</t>
  </si>
  <si>
    <t>Type d’additif:</t>
  </si>
  <si>
    <t>Délai d’attente:</t>
  </si>
  <si>
    <t>Médicaments:</t>
  </si>
  <si>
    <t xml:space="preserve">Pays: </t>
  </si>
  <si>
    <t>Pas applicable</t>
  </si>
  <si>
    <t>Pays-Bas</t>
  </si>
  <si>
    <t>France</t>
  </si>
  <si>
    <t>Allemagne</t>
  </si>
  <si>
    <t>Grande-Bretagne</t>
  </si>
  <si>
    <t>Luxembourg</t>
  </si>
  <si>
    <t>Afrique du Sud</t>
  </si>
  <si>
    <t>Albanie</t>
  </si>
  <si>
    <t>Algérie</t>
  </si>
  <si>
    <t>Amérique</t>
  </si>
  <si>
    <t>Andorre</t>
  </si>
  <si>
    <t>Angleterre</t>
  </si>
  <si>
    <t>Antarctique</t>
  </si>
  <si>
    <t>Antigua-et-Barbuda</t>
  </si>
  <si>
    <t>Antilles néerlandaises</t>
  </si>
  <si>
    <t>Arabie Saoudite</t>
  </si>
  <si>
    <t>Argentine</t>
  </si>
  <si>
    <t>Arménie</t>
  </si>
  <si>
    <t xml:space="preserve">Aruba </t>
  </si>
  <si>
    <t>Australie</t>
  </si>
  <si>
    <t>Autres pays:</t>
  </si>
  <si>
    <t>Autriche</t>
  </si>
  <si>
    <t>Barbade</t>
  </si>
  <si>
    <t>Bénin</t>
  </si>
  <si>
    <t>Bermudes</t>
  </si>
  <si>
    <t>Bhoutan</t>
  </si>
  <si>
    <t>Biélorussie</t>
  </si>
  <si>
    <t>Bolivie</t>
  </si>
  <si>
    <t>Bosnie-Herzégovine</t>
  </si>
  <si>
    <t>Brésil</t>
  </si>
  <si>
    <t>Bulgarie</t>
  </si>
  <si>
    <t>Cambodge</t>
  </si>
  <si>
    <t>Cameroun</t>
  </si>
  <si>
    <t>Cap Vert</t>
  </si>
  <si>
    <t>Chine</t>
  </si>
  <si>
    <t>Chypre</t>
  </si>
  <si>
    <t>Cité du Vatican</t>
  </si>
  <si>
    <t>Colombie</t>
  </si>
  <si>
    <t>Commonwealth de Dominique</t>
  </si>
  <si>
    <t>Comores</t>
  </si>
  <si>
    <t>Congo</t>
  </si>
  <si>
    <t>Corée du Nord</t>
  </si>
  <si>
    <t>Corée du Sud</t>
  </si>
  <si>
    <t>Côte d'Ivoire</t>
  </si>
  <si>
    <t>Croatie</t>
  </si>
  <si>
    <t>Danemark</t>
  </si>
  <si>
    <t>Égypte</t>
  </si>
  <si>
    <t>Emirats Arabes Unis</t>
  </si>
  <si>
    <t>Équateur</t>
  </si>
  <si>
    <t>Erythrée</t>
  </si>
  <si>
    <t>Espagne</t>
  </si>
  <si>
    <t>Estonie</t>
  </si>
  <si>
    <t>États-Unis</t>
  </si>
  <si>
    <t>Éthiopie</t>
  </si>
  <si>
    <t>Fidji</t>
  </si>
  <si>
    <t>Finlande</t>
  </si>
  <si>
    <t>Gambie</t>
  </si>
  <si>
    <t>Géorgie</t>
  </si>
  <si>
    <t>Géorgie du Sud et les îles Sandwich</t>
  </si>
  <si>
    <t>Grèce</t>
  </si>
  <si>
    <t>Grenade</t>
  </si>
  <si>
    <t>Guernesey</t>
  </si>
  <si>
    <t>Guinée</t>
  </si>
  <si>
    <t>Guinée Bissau</t>
  </si>
  <si>
    <t>Guinée équatoriale</t>
  </si>
  <si>
    <t>Guyane</t>
  </si>
  <si>
    <t>Guyane française</t>
  </si>
  <si>
    <t>Hong Kong</t>
  </si>
  <si>
    <t>Hongrie</t>
  </si>
  <si>
    <t>Île Christmas</t>
  </si>
  <si>
    <t>Île de man</t>
  </si>
  <si>
    <t>Île Maurice</t>
  </si>
  <si>
    <t>Iles Caïman</t>
  </si>
  <si>
    <t>Iles Canaries</t>
  </si>
  <si>
    <t>Îles Cocos</t>
  </si>
  <si>
    <t>Îles Cook</t>
  </si>
  <si>
    <t>Îles Falkland</t>
  </si>
  <si>
    <t>Îles Féroé</t>
  </si>
  <si>
    <t>Îles Mariannes du Nord</t>
  </si>
  <si>
    <t>Îles Marshall</t>
  </si>
  <si>
    <t>Îles Pitcairn</t>
  </si>
  <si>
    <t>Îles Salomon</t>
  </si>
  <si>
    <t>Îles Tokelau</t>
  </si>
  <si>
    <t>Îles Turks et Caicos</t>
  </si>
  <si>
    <t>Îles Vierges britanniques</t>
  </si>
  <si>
    <t>Îles Vierges des États-Unis</t>
  </si>
  <si>
    <t>Inde</t>
  </si>
  <si>
    <t>Indonésie</t>
  </si>
  <si>
    <t>Irlande</t>
  </si>
  <si>
    <t>Islande</t>
  </si>
  <si>
    <t>Italie</t>
  </si>
  <si>
    <t>Jamaïque</t>
  </si>
  <si>
    <t>Japon</t>
  </si>
  <si>
    <t>Jordanie</t>
  </si>
  <si>
    <t>Kazakhstan</t>
  </si>
  <si>
    <t>Kenya</t>
  </si>
  <si>
    <t>Kirghizistan</t>
  </si>
  <si>
    <t>Koweït</t>
  </si>
  <si>
    <t>Lettonie</t>
  </si>
  <si>
    <t>Liban</t>
  </si>
  <si>
    <t>Libéria</t>
  </si>
  <si>
    <t>Libye</t>
  </si>
  <si>
    <t>Lituanie</t>
  </si>
  <si>
    <t>Macao</t>
  </si>
  <si>
    <t>Macédoine</t>
  </si>
  <si>
    <t>Madagascar</t>
  </si>
  <si>
    <t>Madère</t>
  </si>
  <si>
    <t>Malaisie</t>
  </si>
  <si>
    <t>Maldives</t>
  </si>
  <si>
    <t>Malte</t>
  </si>
  <si>
    <t>Maroc</t>
  </si>
  <si>
    <t>Mauritanie</t>
  </si>
  <si>
    <t>Mexique</t>
  </si>
  <si>
    <t>Micronésie</t>
  </si>
  <si>
    <t>Moldavie</t>
  </si>
  <si>
    <t>Mongolie</t>
  </si>
  <si>
    <t>Monténégro</t>
  </si>
  <si>
    <t>Namibie</t>
  </si>
  <si>
    <t>Népal</t>
  </si>
  <si>
    <t>Norvège</t>
  </si>
  <si>
    <t>Nouvelle Calédonie</t>
  </si>
  <si>
    <t>Nouvelle zélande</t>
  </si>
  <si>
    <t>Ouganda</t>
  </si>
  <si>
    <t>Ouzbekistan</t>
  </si>
  <si>
    <t>Papouasie Nouvelle Guinée</t>
  </si>
  <si>
    <t>Pérou</t>
  </si>
  <si>
    <t>Philippines</t>
  </si>
  <si>
    <t>Pologne</t>
  </si>
  <si>
    <t>Polynésie française</t>
  </si>
  <si>
    <t>République centrafricaine</t>
  </si>
  <si>
    <t>République Démocratique du Congo</t>
  </si>
  <si>
    <t>République dominicaine</t>
  </si>
  <si>
    <t>République tchèque</t>
  </si>
  <si>
    <t>Roumanie</t>
  </si>
  <si>
    <t>Royaume-Uni</t>
  </si>
  <si>
    <t>Russie</t>
  </si>
  <si>
    <t>Sahara occidental</t>
  </si>
  <si>
    <t>Saint Barthélemy</t>
  </si>
  <si>
    <t>Saint Vincent et les Grenadines</t>
  </si>
  <si>
    <t>Sainte Hélène</t>
  </si>
  <si>
    <t>Sainte Lucie</t>
  </si>
  <si>
    <t>Saint-Kitts-et-Nevis</t>
  </si>
  <si>
    <t>Saint-Marin</t>
  </si>
  <si>
    <t>Saint-Martin</t>
  </si>
  <si>
    <t>Saint-Pierre et Miquelon</t>
  </si>
  <si>
    <t>Samoa américaines</t>
  </si>
  <si>
    <t>Sao Tomé et Principe</t>
  </si>
  <si>
    <t>Sénégal</t>
  </si>
  <si>
    <t>Serbie</t>
  </si>
  <si>
    <t>Seychelles</t>
  </si>
  <si>
    <t>Singapour</t>
  </si>
  <si>
    <t>Slovaquie</t>
  </si>
  <si>
    <t>Slovénie</t>
  </si>
  <si>
    <t>Somalie</t>
  </si>
  <si>
    <t>Soudan</t>
  </si>
  <si>
    <t>Suède</t>
  </si>
  <si>
    <t>Suisse</t>
  </si>
  <si>
    <t>Syrie</t>
  </si>
  <si>
    <t>Tadjikistan</t>
  </si>
  <si>
    <t>Tanzanie</t>
  </si>
  <si>
    <t>Tchad</t>
  </si>
  <si>
    <t>Territoires palestiniens</t>
  </si>
  <si>
    <t>Thaïlande</t>
  </si>
  <si>
    <t>Timor oriental</t>
  </si>
  <si>
    <t>Trinité et Tobago</t>
  </si>
  <si>
    <t>Tunisie</t>
  </si>
  <si>
    <t>Turkménistan</t>
  </si>
  <si>
    <t>Turquie</t>
  </si>
  <si>
    <t>Ukraine</t>
  </si>
  <si>
    <t>Wallis et Futuna</t>
  </si>
  <si>
    <t>Yémen</t>
  </si>
  <si>
    <t>Zambie</t>
  </si>
  <si>
    <t>Date d'abattage estimée:</t>
  </si>
  <si>
    <t>POULETS DE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</si>
</sst>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d/mm/yyyy;@"/>
    <numFmt numFmtId="165" formatCode="dd\-mm\-yy;@"/>
    <numFmt numFmtId="166" formatCode="d"/>
  </numFmts>
  <fonts count="20" x14ac:knownFonts="1">
    <font>
      <sz val="10"/>
      <name val="Arial"/>
    </font>
    <font>
      <sz val="11"/>
      <color theme="1"/>
      <name val="Calibri"/>
      <family val="2"/>
      <scheme val="minor"/>
    </font>
    <font>
      <sz val="10"/>
      <name val="Arial"/>
      <family val="2"/>
    </font>
    <font>
      <b/>
      <sz val="10"/>
      <name val="Arial"/>
      <family val="2"/>
    </font>
    <font>
      <sz val="10"/>
      <name val="Arial"/>
      <family val="2"/>
    </font>
    <font>
      <u/>
      <sz val="10"/>
      <color indexed="12"/>
      <name val="Arial"/>
      <family val="2"/>
    </font>
    <font>
      <b/>
      <sz val="8"/>
      <name val="Arial"/>
      <family val="2"/>
    </font>
    <font>
      <sz val="8"/>
      <name val="Arial"/>
      <family val="2"/>
    </font>
    <font>
      <sz val="8"/>
      <name val="Arial"/>
      <family val="2"/>
    </font>
    <font>
      <b/>
      <sz val="9"/>
      <name val="Arial"/>
      <family val="2"/>
    </font>
    <font>
      <sz val="9"/>
      <name val="Arial"/>
      <family val="2"/>
    </font>
    <font>
      <sz val="8"/>
      <color rgb="FF000000"/>
      <name val="Tahoma"/>
      <family val="2"/>
    </font>
    <font>
      <b/>
      <sz val="10"/>
      <color rgb="FFFF0000"/>
      <name val="Arial"/>
      <family val="2"/>
    </font>
    <font>
      <b/>
      <sz val="14"/>
      <name val="Arial"/>
      <family val="2"/>
    </font>
    <font>
      <b/>
      <sz val="6"/>
      <name val="Arial"/>
      <family val="2"/>
    </font>
    <font>
      <sz val="10"/>
      <color theme="1"/>
      <name val="Arial"/>
      <family val="2"/>
    </font>
    <font>
      <b/>
      <u/>
      <sz val="8"/>
      <name val="Arial"/>
      <family val="2"/>
    </font>
    <font>
      <b/>
      <u/>
      <sz val="10"/>
      <name val="Arial"/>
      <family val="2"/>
    </font>
    <font>
      <i/>
      <sz val="8"/>
      <name val="Arial"/>
      <family val="2"/>
    </font>
    <font>
      <sz val="6"/>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0F8FA"/>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22"/>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s>
  <cellStyleXfs count="4">
    <xf numFmtId="0" fontId="0" fillId="0" borderId="0"/>
    <xf numFmtId="44" fontId="2"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cellStyleXfs>
  <cellXfs count="381">
    <xf numFmtId="0" fontId="0" fillId="0" borderId="0" xfId="0"/>
    <xf numFmtId="0" fontId="0" fillId="0" borderId="0" xfId="0" applyFill="1" applyProtection="1">
      <protection locked="0"/>
    </xf>
    <xf numFmtId="0" fontId="0" fillId="0" borderId="0" xfId="0" applyFill="1" applyAlignment="1" applyProtection="1">
      <protection locked="0"/>
    </xf>
    <xf numFmtId="0" fontId="7" fillId="0" borderId="0" xfId="0" applyFont="1" applyFill="1" applyProtection="1">
      <protection locked="0"/>
    </xf>
    <xf numFmtId="0" fontId="10" fillId="0" borderId="0" xfId="0" applyFont="1" applyFill="1" applyBorder="1" applyAlignment="1" applyProtection="1">
      <alignment vertical="center"/>
      <protection locked="0"/>
    </xf>
    <xf numFmtId="0" fontId="10" fillId="0" borderId="0" xfId="0" applyFont="1" applyFill="1" applyProtection="1">
      <protection locked="0"/>
    </xf>
    <xf numFmtId="0" fontId="10" fillId="0" borderId="0" xfId="0" applyFont="1" applyFill="1" applyAlignment="1" applyProtection="1">
      <alignment vertical="center"/>
      <protection locked="0"/>
    </xf>
    <xf numFmtId="0" fontId="10" fillId="0" borderId="0" xfId="0" applyFont="1" applyFill="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3" fillId="0" borderId="0" xfId="0" applyFont="1" applyFill="1" applyProtection="1">
      <protection locked="0"/>
    </xf>
    <xf numFmtId="0" fontId="7" fillId="0" borderId="0" xfId="0" applyFont="1" applyFill="1" applyAlignment="1" applyProtection="1">
      <protection locked="0"/>
    </xf>
    <xf numFmtId="0" fontId="6" fillId="2" borderId="0" xfId="0" applyFont="1" applyFill="1" applyBorder="1" applyAlignment="1" applyProtection="1">
      <alignment vertical="center"/>
    </xf>
    <xf numFmtId="0" fontId="6" fillId="2" borderId="12" xfId="0" applyFont="1" applyFill="1" applyBorder="1" applyAlignment="1" applyProtection="1">
      <alignment vertical="center"/>
    </xf>
    <xf numFmtId="0" fontId="2" fillId="0" borderId="0" xfId="0" applyFont="1" applyFill="1" applyAlignment="1" applyProtection="1">
      <alignment vertical="center"/>
      <protection locked="0"/>
    </xf>
    <xf numFmtId="0" fontId="7" fillId="2" borderId="3" xfId="0" applyFont="1" applyFill="1" applyBorder="1" applyAlignment="1" applyProtection="1">
      <alignment horizontal="center" vertical="center"/>
      <protection locked="0"/>
    </xf>
    <xf numFmtId="0" fontId="6" fillId="0" borderId="12" xfId="0" applyFont="1" applyFill="1" applyBorder="1" applyAlignment="1" applyProtection="1">
      <alignment vertical="center"/>
    </xf>
    <xf numFmtId="0" fontId="7" fillId="4" borderId="5" xfId="0" applyFont="1" applyFill="1" applyBorder="1" applyAlignment="1" applyProtection="1">
      <alignment vertical="center"/>
    </xf>
    <xf numFmtId="0" fontId="7" fillId="4" borderId="0" xfId="0" applyFont="1" applyFill="1" applyBorder="1" applyAlignment="1" applyProtection="1">
      <alignment vertical="center"/>
    </xf>
    <xf numFmtId="0" fontId="7" fillId="0" borderId="0" xfId="0" applyFont="1" applyFill="1" applyAlignment="1" applyProtection="1">
      <alignment horizontal="right" vertical="center"/>
      <protection locked="0"/>
    </xf>
    <xf numFmtId="0" fontId="0" fillId="4" borderId="0" xfId="0" applyFill="1" applyProtection="1"/>
    <xf numFmtId="0" fontId="0" fillId="4" borderId="0" xfId="0" applyFill="1" applyAlignment="1" applyProtection="1"/>
    <xf numFmtId="0" fontId="0" fillId="0" borderId="0" xfId="0" applyFill="1" applyProtection="1"/>
    <xf numFmtId="0" fontId="12" fillId="4" borderId="0" xfId="0" applyFont="1" applyFill="1" applyAlignment="1" applyProtection="1">
      <alignment vertical="center"/>
    </xf>
    <xf numFmtId="0" fontId="10" fillId="4" borderId="0" xfId="0" applyFont="1" applyFill="1" applyProtection="1"/>
    <xf numFmtId="0" fontId="7" fillId="2" borderId="2"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0" borderId="0" xfId="0" applyFont="1" applyFill="1" applyAlignment="1" applyProtection="1">
      <alignment vertical="center"/>
      <protection locked="0"/>
    </xf>
    <xf numFmtId="0" fontId="4" fillId="0" borderId="12" xfId="0" applyFont="1" applyFill="1" applyBorder="1" applyAlignment="1" applyProtection="1">
      <alignment horizontal="center" vertical="center"/>
    </xf>
    <xf numFmtId="0" fontId="0" fillId="0" borderId="12" xfId="0" applyFill="1" applyBorder="1" applyAlignment="1" applyProtection="1">
      <alignment vertical="center"/>
    </xf>
    <xf numFmtId="0" fontId="7" fillId="0" borderId="0" xfId="0" applyFont="1" applyFill="1" applyAlignment="1" applyProtection="1">
      <alignment horizontal="right" vertical="center"/>
    </xf>
    <xf numFmtId="0" fontId="7" fillId="0" borderId="0" xfId="0" applyFont="1" applyFill="1" applyAlignment="1" applyProtection="1">
      <alignment vertical="center"/>
    </xf>
    <xf numFmtId="0" fontId="0" fillId="0" borderId="0" xfId="0" applyProtection="1"/>
    <xf numFmtId="0" fontId="0" fillId="0" borderId="0" xfId="0" applyFill="1" applyAlignment="1" applyProtection="1"/>
    <xf numFmtId="0" fontId="0" fillId="0" borderId="0" xfId="0" applyFill="1" applyBorder="1" applyProtection="1"/>
    <xf numFmtId="0" fontId="10" fillId="0" borderId="0" xfId="0" applyFont="1" applyFill="1" applyAlignment="1" applyProtection="1">
      <alignment vertical="center"/>
    </xf>
    <xf numFmtId="0" fontId="10" fillId="0" borderId="0" xfId="0" applyFont="1" applyFill="1" applyAlignment="1" applyProtection="1">
      <alignment horizontal="right" vertical="center"/>
    </xf>
    <xf numFmtId="0" fontId="10" fillId="0" borderId="12" xfId="0" applyFont="1" applyFill="1" applyBorder="1" applyAlignment="1" applyProtection="1">
      <alignment vertical="center"/>
    </xf>
    <xf numFmtId="0" fontId="7" fillId="4" borderId="0" xfId="0" applyFont="1" applyFill="1" applyBorder="1" applyAlignment="1" applyProtection="1">
      <alignment horizontal="left" vertical="center"/>
    </xf>
    <xf numFmtId="0" fontId="10" fillId="0" borderId="0" xfId="0" applyFont="1" applyFill="1" applyProtection="1"/>
    <xf numFmtId="0" fontId="7" fillId="4" borderId="4" xfId="0" applyFont="1" applyFill="1" applyBorder="1" applyAlignment="1" applyProtection="1">
      <alignment horizontal="left" vertical="center"/>
    </xf>
    <xf numFmtId="0" fontId="7" fillId="0" borderId="12" xfId="0" applyFont="1" applyBorder="1" applyAlignment="1" applyProtection="1">
      <alignment vertical="center" wrapText="1"/>
    </xf>
    <xf numFmtId="0" fontId="2" fillId="0" borderId="0" xfId="0" applyFont="1" applyFill="1" applyProtection="1"/>
    <xf numFmtId="0" fontId="7" fillId="0" borderId="0" xfId="0" applyFont="1" applyFill="1" applyProtection="1"/>
    <xf numFmtId="0" fontId="0" fillId="4" borderId="0" xfId="0" applyFill="1" applyProtection="1">
      <protection locked="0"/>
    </xf>
    <xf numFmtId="0" fontId="0" fillId="4" borderId="0" xfId="0" applyFill="1" applyAlignment="1" applyProtection="1">
      <protection locked="0"/>
    </xf>
    <xf numFmtId="44" fontId="12" fillId="4" borderId="0" xfId="1" applyFont="1" applyFill="1" applyAlignment="1" applyProtection="1">
      <alignment horizontal="left" vertical="center"/>
      <protection locked="0"/>
    </xf>
    <xf numFmtId="0" fontId="12" fillId="4" borderId="0" xfId="0" applyFont="1" applyFill="1" applyAlignment="1" applyProtection="1">
      <alignment vertical="center"/>
      <protection locked="0"/>
    </xf>
    <xf numFmtId="0" fontId="0" fillId="4" borderId="0" xfId="0" applyFill="1" applyAlignment="1" applyProtection="1">
      <alignment vertical="center"/>
      <protection locked="0"/>
    </xf>
    <xf numFmtId="0" fontId="12" fillId="4" borderId="0" xfId="0" applyNumberFormat="1" applyFont="1" applyFill="1" applyAlignment="1" applyProtection="1">
      <alignment vertical="center"/>
      <protection locked="0"/>
    </xf>
    <xf numFmtId="0" fontId="10" fillId="4" borderId="0" xfId="0" applyFont="1" applyFill="1" applyAlignment="1" applyProtection="1">
      <alignment vertical="center"/>
      <protection locked="0"/>
    </xf>
    <xf numFmtId="0" fontId="8" fillId="4" borderId="0" xfId="0" applyFont="1" applyFill="1" applyAlignment="1" applyProtection="1">
      <protection locked="0"/>
    </xf>
    <xf numFmtId="0" fontId="10" fillId="4" borderId="0" xfId="0" applyFont="1" applyFill="1" applyProtection="1">
      <protection locked="0"/>
    </xf>
    <xf numFmtId="0" fontId="16" fillId="0" borderId="0" xfId="0" applyFont="1" applyAlignment="1" applyProtection="1"/>
    <xf numFmtId="14" fontId="9" fillId="0" borderId="8" xfId="0" applyNumberFormat="1" applyFont="1" applyFill="1" applyBorder="1" applyAlignment="1" applyProtection="1">
      <alignment horizontal="center" vertical="center" wrapText="1"/>
    </xf>
    <xf numFmtId="165" fontId="7" fillId="5" borderId="8" xfId="0" applyNumberFormat="1" applyFont="1" applyFill="1" applyBorder="1" applyAlignment="1" applyProtection="1">
      <alignment horizontal="center" vertical="center"/>
    </xf>
    <xf numFmtId="0" fontId="6" fillId="2" borderId="15" xfId="0" applyFont="1" applyFill="1" applyBorder="1" applyAlignment="1" applyProtection="1">
      <alignment vertical="center"/>
    </xf>
    <xf numFmtId="0" fontId="6" fillId="2" borderId="21" xfId="0" applyFont="1" applyFill="1" applyBorder="1" applyAlignment="1" applyProtection="1">
      <alignment vertical="center"/>
    </xf>
    <xf numFmtId="0" fontId="7" fillId="2" borderId="26"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4" borderId="15" xfId="0" applyFont="1" applyFill="1" applyBorder="1" applyAlignment="1" applyProtection="1">
      <alignment horizontal="left" vertical="center"/>
    </xf>
    <xf numFmtId="0" fontId="7" fillId="4" borderId="27" xfId="0" applyFont="1" applyFill="1" applyBorder="1" applyAlignment="1" applyProtection="1">
      <alignment horizontal="left" vertical="center"/>
    </xf>
    <xf numFmtId="0" fontId="7" fillId="4" borderId="21" xfId="0" applyFont="1" applyFill="1" applyBorder="1" applyAlignment="1" applyProtection="1">
      <alignment vertical="center"/>
    </xf>
    <xf numFmtId="0" fontId="16" fillId="0" borderId="12" xfId="0" applyFont="1" applyBorder="1" applyAlignment="1" applyProtection="1"/>
    <xf numFmtId="0" fontId="7" fillId="2" borderId="12" xfId="0" applyFont="1" applyFill="1" applyBorder="1" applyAlignment="1" applyProtection="1">
      <alignment vertical="center"/>
    </xf>
    <xf numFmtId="0" fontId="7" fillId="4" borderId="0" xfId="0" applyFont="1" applyFill="1" applyProtection="1"/>
    <xf numFmtId="0" fontId="7" fillId="4" borderId="15" xfId="0" applyFont="1" applyFill="1" applyBorder="1" applyAlignment="1" applyProtection="1">
      <alignment vertical="center"/>
    </xf>
    <xf numFmtId="0" fontId="7" fillId="4" borderId="12" xfId="0" applyFont="1" applyFill="1" applyBorder="1" applyAlignment="1" applyProtection="1">
      <alignment vertical="center"/>
    </xf>
    <xf numFmtId="0" fontId="7" fillId="0" borderId="0" xfId="0" applyFont="1" applyFill="1" applyBorder="1" applyProtection="1"/>
    <xf numFmtId="0" fontId="7" fillId="0" borderId="12" xfId="0" applyFont="1" applyFill="1" applyBorder="1" applyAlignment="1" applyProtection="1">
      <alignment vertical="center"/>
    </xf>
    <xf numFmtId="0" fontId="7" fillId="4" borderId="0" xfId="0" applyFont="1" applyFill="1" applyProtection="1">
      <protection locked="0"/>
    </xf>
    <xf numFmtId="0" fontId="6" fillId="4" borderId="21" xfId="0"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6" fillId="4" borderId="0" xfId="0" applyFont="1" applyFill="1" applyBorder="1" applyAlignment="1" applyProtection="1">
      <alignment horizontal="left" vertical="center"/>
    </xf>
    <xf numFmtId="0" fontId="7" fillId="4" borderId="29" xfId="0" applyFont="1" applyFill="1" applyBorder="1" applyAlignment="1" applyProtection="1">
      <alignment horizontal="center" vertical="center"/>
    </xf>
    <xf numFmtId="0" fontId="7" fillId="4" borderId="30" xfId="0" applyFont="1" applyFill="1" applyBorder="1" applyAlignment="1" applyProtection="1">
      <alignment horizontal="center" vertical="center"/>
    </xf>
    <xf numFmtId="0" fontId="7" fillId="4" borderId="33" xfId="0" applyFont="1" applyFill="1" applyBorder="1" applyAlignment="1" applyProtection="1">
      <alignment vertical="center"/>
    </xf>
    <xf numFmtId="0" fontId="7" fillId="0" borderId="11" xfId="0" applyFont="1" applyFill="1" applyBorder="1" applyAlignment="1" applyProtection="1">
      <alignment vertical="center"/>
    </xf>
    <xf numFmtId="0" fontId="0" fillId="0" borderId="0" xfId="0" applyAlignment="1" applyProtection="1">
      <alignment vertical="top"/>
    </xf>
    <xf numFmtId="0" fontId="0" fillId="0" borderId="0" xfId="0" applyFill="1" applyAlignment="1" applyProtection="1">
      <alignment vertical="top"/>
    </xf>
    <xf numFmtId="0" fontId="0" fillId="0" borderId="0" xfId="0" applyAlignment="1" applyProtection="1"/>
    <xf numFmtId="0" fontId="0" fillId="0" borderId="0" xfId="0" applyAlignment="1" applyProtection="1">
      <alignment horizontal="left" vertical="top"/>
    </xf>
    <xf numFmtId="1" fontId="2" fillId="0" borderId="1" xfId="0" applyNumberFormat="1" applyFont="1" applyFill="1" applyBorder="1" applyProtection="1"/>
    <xf numFmtId="0" fontId="2" fillId="0" borderId="3" xfId="0" applyFont="1" applyFill="1" applyBorder="1" applyProtection="1"/>
    <xf numFmtId="0" fontId="2" fillId="0" borderId="8" xfId="0" applyFont="1" applyFill="1" applyBorder="1" applyProtection="1"/>
    <xf numFmtId="0" fontId="2" fillId="0" borderId="0" xfId="0" applyFont="1" applyProtection="1"/>
    <xf numFmtId="0" fontId="2" fillId="0" borderId="3" xfId="0" applyFont="1" applyFill="1" applyBorder="1" applyAlignment="1" applyProtection="1">
      <alignment vertical="center"/>
    </xf>
    <xf numFmtId="1" fontId="2" fillId="0" borderId="1" xfId="0" applyNumberFormat="1" applyFont="1" applyFill="1" applyBorder="1" applyAlignment="1" applyProtection="1">
      <alignment vertical="center"/>
    </xf>
    <xf numFmtId="1" fontId="2" fillId="0" borderId="0" xfId="0" applyNumberFormat="1" applyFont="1" applyFill="1" applyProtection="1"/>
    <xf numFmtId="0" fontId="2" fillId="0" borderId="8" xfId="0" applyFont="1" applyFill="1" applyBorder="1" applyAlignment="1" applyProtection="1">
      <alignment vertical="center"/>
    </xf>
    <xf numFmtId="0" fontId="2" fillId="0" borderId="3" xfId="0" applyFont="1" applyFill="1" applyBorder="1" applyAlignment="1" applyProtection="1">
      <alignment horizontal="right" vertical="center"/>
    </xf>
    <xf numFmtId="0" fontId="7" fillId="0" borderId="21" xfId="0" applyFont="1" applyFill="1" applyBorder="1" applyAlignment="1" applyProtection="1">
      <alignment vertical="center"/>
    </xf>
    <xf numFmtId="0" fontId="7" fillId="0" borderId="0" xfId="0" applyFont="1" applyFill="1" applyBorder="1" applyAlignment="1" applyProtection="1">
      <alignment vertical="center"/>
    </xf>
    <xf numFmtId="0" fontId="2" fillId="0" borderId="3" xfId="3" applyFont="1" applyFill="1" applyBorder="1" applyAlignment="1" applyProtection="1">
      <alignment vertical="center"/>
    </xf>
    <xf numFmtId="0" fontId="2" fillId="0" borderId="3" xfId="3" applyFont="1" applyFill="1" applyBorder="1" applyAlignment="1" applyProtection="1">
      <alignment horizontal="right" vertical="center"/>
    </xf>
    <xf numFmtId="0" fontId="15" fillId="0" borderId="3" xfId="3" applyFont="1" applyFill="1" applyBorder="1" applyProtection="1"/>
    <xf numFmtId="0" fontId="3" fillId="0" borderId="0" xfId="0" applyFont="1" applyFill="1" applyBorder="1" applyProtection="1"/>
    <xf numFmtId="0" fontId="2" fillId="0" borderId="35" xfId="0" applyFont="1" applyFill="1" applyBorder="1" applyAlignment="1" applyProtection="1">
      <alignment vertical="center"/>
    </xf>
    <xf numFmtId="0" fontId="2" fillId="8" borderId="3" xfId="0" applyFont="1" applyFill="1" applyBorder="1" applyProtection="1"/>
    <xf numFmtId="0" fontId="2" fillId="0" borderId="0" xfId="3" applyFont="1" applyFill="1" applyBorder="1" applyAlignment="1" applyProtection="1">
      <alignment vertical="center"/>
    </xf>
    <xf numFmtId="0" fontId="2" fillId="0" borderId="0" xfId="3" applyFont="1" applyFill="1" applyBorder="1" applyAlignment="1" applyProtection="1">
      <alignment horizontal="right" vertical="center"/>
    </xf>
    <xf numFmtId="0" fontId="2" fillId="0" borderId="34" xfId="0" applyFont="1" applyFill="1" applyBorder="1" applyProtection="1"/>
    <xf numFmtId="0" fontId="2" fillId="0" borderId="34" xfId="0" applyFont="1" applyFill="1" applyBorder="1" applyAlignment="1" applyProtection="1">
      <alignment horizontal="right" vertical="center"/>
    </xf>
    <xf numFmtId="0" fontId="2" fillId="0" borderId="34" xfId="0" applyFont="1" applyFill="1" applyBorder="1" applyAlignment="1" applyProtection="1">
      <alignment vertical="center"/>
    </xf>
    <xf numFmtId="0" fontId="7" fillId="4" borderId="0" xfId="0" applyFont="1" applyFill="1" applyBorder="1" applyAlignment="1" applyProtection="1">
      <alignment vertical="center" wrapText="1"/>
    </xf>
    <xf numFmtId="0" fontId="7" fillId="4" borderId="21" xfId="0" applyFont="1" applyFill="1" applyBorder="1" applyAlignment="1" applyProtection="1">
      <alignment vertical="center" wrapText="1"/>
    </xf>
    <xf numFmtId="0" fontId="7" fillId="2" borderId="4" xfId="0" applyFont="1" applyFill="1" applyBorder="1" applyAlignment="1" applyProtection="1">
      <alignment horizontal="center" vertical="center"/>
    </xf>
    <xf numFmtId="0" fontId="7" fillId="2" borderId="19"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0" borderId="3" xfId="0" applyFont="1" applyFill="1" applyBorder="1" applyAlignment="1" applyProtection="1">
      <alignment horizontal="center" vertical="center"/>
    </xf>
    <xf numFmtId="0" fontId="7" fillId="2" borderId="20" xfId="0" applyNumberFormat="1" applyFont="1" applyFill="1" applyBorder="1" applyAlignment="1" applyProtection="1">
      <alignment horizontal="center" vertical="center"/>
    </xf>
    <xf numFmtId="0" fontId="7" fillId="2" borderId="0" xfId="0" applyFont="1" applyFill="1" applyBorder="1" applyAlignment="1" applyProtection="1">
      <alignment vertical="center"/>
    </xf>
    <xf numFmtId="0" fontId="7" fillId="2" borderId="21" xfId="0" applyFont="1" applyFill="1" applyBorder="1" applyAlignment="1" applyProtection="1">
      <alignment vertical="center"/>
    </xf>
    <xf numFmtId="0" fontId="6" fillId="2" borderId="0"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0" fontId="2" fillId="0" borderId="3" xfId="0" applyFont="1" applyBorder="1"/>
    <xf numFmtId="0" fontId="2" fillId="8" borderId="3" xfId="0" applyFont="1" applyFill="1" applyBorder="1"/>
    <xf numFmtId="0" fontId="2" fillId="0" borderId="1" xfId="3" applyFont="1" applyFill="1" applyBorder="1" applyAlignment="1" applyProtection="1">
      <alignment horizontal="right" vertical="center"/>
    </xf>
    <xf numFmtId="165" fontId="18" fillId="9" borderId="3" xfId="0" applyNumberFormat="1" applyFont="1" applyFill="1" applyBorder="1" applyAlignment="1" applyProtection="1">
      <alignment horizontal="center" vertical="center"/>
      <protection locked="0"/>
    </xf>
    <xf numFmtId="165" fontId="7" fillId="9" borderId="3" xfId="0" applyNumberFormat="1" applyFont="1" applyFill="1" applyBorder="1" applyAlignment="1" applyProtection="1">
      <alignment horizontal="center" vertical="center"/>
      <protection locked="0"/>
    </xf>
    <xf numFmtId="0" fontId="7" fillId="9" borderId="3" xfId="0" applyFont="1" applyFill="1" applyBorder="1" applyAlignment="1" applyProtection="1">
      <alignment horizontal="center" vertical="center"/>
      <protection locked="0"/>
    </xf>
    <xf numFmtId="0" fontId="7" fillId="0" borderId="0" xfId="0" applyNumberFormat="1" applyFont="1" applyFill="1" applyBorder="1" applyAlignment="1" applyProtection="1">
      <alignment vertical="center"/>
    </xf>
    <xf numFmtId="0" fontId="7" fillId="0" borderId="0" xfId="0" applyFont="1" applyBorder="1" applyProtection="1"/>
    <xf numFmtId="0" fontId="7" fillId="0" borderId="15" xfId="0" applyFont="1" applyBorder="1" applyProtection="1"/>
    <xf numFmtId="0" fontId="7" fillId="0" borderId="0" xfId="0" applyFont="1" applyFill="1" applyBorder="1" applyAlignment="1" applyProtection="1"/>
    <xf numFmtId="0" fontId="7" fillId="2" borderId="14" xfId="0" applyFont="1" applyFill="1" applyBorder="1" applyAlignment="1" applyProtection="1">
      <alignment horizontal="left" vertical="center"/>
    </xf>
    <xf numFmtId="0" fontId="7" fillId="2" borderId="0" xfId="0" applyFont="1" applyFill="1" applyBorder="1" applyAlignment="1" applyProtection="1">
      <alignment horizontal="center" vertical="center"/>
    </xf>
    <xf numFmtId="0" fontId="7" fillId="2" borderId="4" xfId="0" applyFont="1" applyFill="1" applyBorder="1" applyAlignment="1" applyProtection="1">
      <alignment horizontal="left" vertical="center"/>
    </xf>
    <xf numFmtId="0" fontId="7" fillId="2" borderId="9" xfId="0" applyFont="1" applyFill="1" applyBorder="1" applyAlignment="1" applyProtection="1">
      <alignment vertical="center"/>
    </xf>
    <xf numFmtId="0" fontId="0" fillId="0" borderId="0" xfId="0" applyFill="1" applyAlignment="1" applyProtection="1">
      <alignment vertical="center"/>
    </xf>
    <xf numFmtId="0" fontId="0" fillId="0" borderId="0" xfId="0" applyFill="1" applyBorder="1" applyAlignment="1" applyProtection="1">
      <alignment vertical="center"/>
    </xf>
    <xf numFmtId="0" fontId="6" fillId="2" borderId="0" xfId="0" applyFont="1" applyFill="1" applyAlignment="1" applyProtection="1">
      <alignment vertical="center"/>
    </xf>
    <xf numFmtId="0" fontId="7" fillId="2" borderId="0" xfId="0" applyFont="1" applyFill="1" applyAlignment="1" applyProtection="1">
      <alignment vertical="center"/>
    </xf>
    <xf numFmtId="0" fontId="6" fillId="0" borderId="0" xfId="0" applyFont="1" applyFill="1" applyAlignment="1" applyProtection="1">
      <alignment horizontal="center" vertical="center"/>
    </xf>
    <xf numFmtId="0" fontId="10"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7" fillId="9" borderId="20" xfId="0" applyNumberFormat="1" applyFont="1" applyFill="1" applyBorder="1" applyAlignment="1" applyProtection="1">
      <alignment horizontal="center" vertical="center"/>
      <protection locked="0"/>
    </xf>
    <xf numFmtId="0" fontId="2" fillId="0" borderId="3" xfId="0" applyFont="1" applyBorder="1" applyAlignment="1">
      <alignment horizontal="center" vertical="top"/>
    </xf>
    <xf numFmtId="0" fontId="2" fillId="0" borderId="3" xfId="0" applyFont="1" applyBorder="1" applyAlignment="1">
      <alignment vertical="top"/>
    </xf>
    <xf numFmtId="0" fontId="2" fillId="0" borderId="3" xfId="0" applyFont="1" applyBorder="1" applyAlignment="1">
      <alignment vertical="top" wrapText="1"/>
    </xf>
    <xf numFmtId="0" fontId="2" fillId="0" borderId="3" xfId="0" applyFont="1" applyBorder="1" applyAlignment="1">
      <alignment horizontal="left" vertical="top"/>
    </xf>
    <xf numFmtId="0" fontId="2" fillId="0" borderId="1" xfId="0" applyFont="1" applyBorder="1" applyAlignment="1">
      <alignment vertical="top"/>
    </xf>
    <xf numFmtId="0" fontId="2" fillId="0" borderId="3"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0" fillId="0" borderId="0" xfId="0" applyAlignment="1">
      <alignment horizontal="center" vertical="top"/>
    </xf>
    <xf numFmtId="0" fontId="0" fillId="0" borderId="0" xfId="0" applyAlignment="1">
      <alignment vertical="top"/>
    </xf>
    <xf numFmtId="0" fontId="7" fillId="2" borderId="21" xfId="0" applyFont="1" applyFill="1" applyBorder="1" applyAlignment="1">
      <alignment horizontal="left" vertical="center"/>
    </xf>
    <xf numFmtId="0" fontId="7" fillId="2" borderId="21" xfId="0" applyFont="1" applyFill="1" applyBorder="1" applyAlignment="1">
      <alignment vertical="center"/>
    </xf>
    <xf numFmtId="0" fontId="7" fillId="2" borderId="0" xfId="0" applyFont="1" applyFill="1" applyAlignment="1">
      <alignment horizontal="right" vertical="center"/>
    </xf>
    <xf numFmtId="0" fontId="6" fillId="2" borderId="21" xfId="0" applyFont="1" applyFill="1" applyBorder="1" applyAlignment="1">
      <alignment vertical="center"/>
    </xf>
    <xf numFmtId="0" fontId="7" fillId="0" borderId="21" xfId="0" applyFont="1" applyBorder="1" applyAlignment="1">
      <alignment horizontal="left" vertical="top" wrapText="1"/>
    </xf>
    <xf numFmtId="0" fontId="7" fillId="0" borderId="21" xfId="0" applyFont="1" applyBorder="1" applyAlignment="1">
      <alignment horizontal="left" vertical="top"/>
    </xf>
    <xf numFmtId="0" fontId="7" fillId="0" borderId="0" xfId="0" applyFont="1" applyAlignment="1">
      <alignment horizontal="right" vertical="center"/>
    </xf>
    <xf numFmtId="0" fontId="16" fillId="2" borderId="21" xfId="0" applyFont="1" applyFill="1" applyBorder="1" applyAlignment="1">
      <alignment vertical="center"/>
    </xf>
    <xf numFmtId="0" fontId="7" fillId="2" borderId="13" xfId="0" applyFont="1" applyFill="1" applyBorder="1" applyAlignment="1">
      <alignment horizontal="center" vertical="center"/>
    </xf>
    <xf numFmtId="14" fontId="14" fillId="0" borderId="9" xfId="0" applyNumberFormat="1" applyFont="1" applyBorder="1" applyAlignment="1">
      <alignment horizontal="center" vertical="center" wrapText="1"/>
    </xf>
    <xf numFmtId="0" fontId="7" fillId="2" borderId="10"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6" xfId="0" applyFont="1" applyFill="1" applyBorder="1" applyAlignment="1">
      <alignment horizontal="left" vertical="center"/>
    </xf>
    <xf numFmtId="0" fontId="7" fillId="2" borderId="2" xfId="0" applyFont="1" applyFill="1" applyBorder="1" applyAlignment="1">
      <alignment horizontal="left" vertical="center"/>
    </xf>
    <xf numFmtId="0" fontId="7" fillId="2" borderId="8" xfId="0" applyFont="1" applyFill="1" applyBorder="1" applyAlignment="1">
      <alignment horizontal="left" vertical="center"/>
    </xf>
    <xf numFmtId="0" fontId="7" fillId="0" borderId="25" xfId="0" applyFont="1" applyBorder="1" applyAlignment="1">
      <alignment horizontal="left" vertical="top" wrapText="1"/>
    </xf>
    <xf numFmtId="0" fontId="7" fillId="2" borderId="28" xfId="0" applyFont="1" applyFill="1" applyBorder="1" applyAlignment="1">
      <alignment horizontal="left" vertical="center"/>
    </xf>
    <xf numFmtId="0" fontId="7" fillId="4" borderId="21" xfId="0" applyFont="1" applyFill="1" applyBorder="1" applyAlignment="1">
      <alignment horizontal="left" vertical="center"/>
    </xf>
    <xf numFmtId="0" fontId="7" fillId="4" borderId="28" xfId="0" applyFont="1" applyFill="1" applyBorder="1" applyAlignment="1">
      <alignment horizontal="left" vertical="center"/>
    </xf>
    <xf numFmtId="0" fontId="7" fillId="4" borderId="21" xfId="0" applyFont="1" applyFill="1" applyBorder="1" applyAlignment="1">
      <alignment vertical="center"/>
    </xf>
    <xf numFmtId="164" fontId="7" fillId="4" borderId="0" xfId="0" applyNumberFormat="1" applyFont="1" applyFill="1" applyAlignment="1">
      <alignment horizontal="right" vertical="center"/>
    </xf>
    <xf numFmtId="0" fontId="3" fillId="0" borderId="3" xfId="0" applyFont="1" applyBorder="1"/>
    <xf numFmtId="1" fontId="3" fillId="0" borderId="1" xfId="0" applyNumberFormat="1" applyFont="1" applyBorder="1"/>
    <xf numFmtId="0" fontId="3" fillId="0" borderId="8" xfId="0" applyFont="1" applyBorder="1"/>
    <xf numFmtId="0" fontId="2" fillId="0" borderId="3" xfId="0" quotePrefix="1" applyFont="1" applyBorder="1"/>
    <xf numFmtId="0" fontId="2" fillId="0" borderId="0" xfId="0" applyFont="1"/>
    <xf numFmtId="0" fontId="7" fillId="2" borderId="26" xfId="0" applyFont="1" applyFill="1" applyBorder="1" applyAlignment="1">
      <alignment horizontal="left" vertical="center"/>
    </xf>
    <xf numFmtId="0" fontId="7" fillId="2" borderId="2" xfId="0" applyFont="1" applyFill="1" applyBorder="1" applyAlignment="1">
      <alignment horizontal="left" vertical="center"/>
    </xf>
    <xf numFmtId="0" fontId="7" fillId="2" borderId="8" xfId="0" applyFont="1" applyFill="1" applyBorder="1" applyAlignment="1">
      <alignment horizontal="left" vertical="center"/>
    </xf>
    <xf numFmtId="0" fontId="7" fillId="2" borderId="3" xfId="0" applyFont="1" applyFill="1" applyBorder="1" applyAlignment="1">
      <alignment horizontal="center" vertical="center"/>
    </xf>
    <xf numFmtId="0" fontId="7" fillId="9" borderId="20" xfId="0" applyNumberFormat="1" applyFont="1" applyFill="1" applyBorder="1" applyAlignment="1" applyProtection="1">
      <alignment horizontal="center" vertical="center"/>
      <protection locked="0"/>
    </xf>
    <xf numFmtId="0" fontId="7" fillId="0" borderId="25" xfId="0" applyFont="1" applyBorder="1" applyAlignment="1">
      <alignment horizontal="left" vertical="top" wrapText="1"/>
    </xf>
    <xf numFmtId="0" fontId="7" fillId="2" borderId="0" xfId="0" applyFont="1" applyFill="1" applyAlignment="1">
      <alignment horizontal="right" vertical="center"/>
    </xf>
    <xf numFmtId="0" fontId="7" fillId="2" borderId="21" xfId="0" applyFont="1" applyFill="1" applyBorder="1" applyAlignment="1">
      <alignment horizontal="left" vertical="center"/>
    </xf>
    <xf numFmtId="0" fontId="6" fillId="2" borderId="0"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0" fontId="2" fillId="0" borderId="3" xfId="0" applyFont="1" applyBorder="1" applyAlignment="1">
      <alignment horizontal="center" vertical="top"/>
    </xf>
    <xf numFmtId="0" fontId="2" fillId="0" borderId="3" xfId="0" applyFont="1" applyBorder="1" applyAlignment="1">
      <alignment horizontal="left" vertical="top" wrapText="1"/>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9" xfId="0" applyFont="1" applyBorder="1" applyAlignment="1">
      <alignment horizontal="center" vertical="top"/>
    </xf>
    <xf numFmtId="0" fontId="2" fillId="0" borderId="10" xfId="0" applyFont="1" applyBorder="1" applyAlignment="1">
      <alignment horizontal="center" vertical="top"/>
    </xf>
    <xf numFmtId="0" fontId="2" fillId="0" borderId="6" xfId="0" applyFont="1" applyBorder="1" applyAlignment="1">
      <alignment horizontal="center" vertical="top"/>
    </xf>
    <xf numFmtId="0" fontId="2" fillId="0" borderId="11" xfId="0" applyFont="1" applyBorder="1" applyAlignment="1">
      <alignment horizontal="center" vertical="top"/>
    </xf>
    <xf numFmtId="0" fontId="2" fillId="0" borderId="3" xfId="0" applyFont="1" applyBorder="1" applyAlignment="1">
      <alignment horizontal="left" vertical="top"/>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34" xfId="0" applyFont="1" applyBorder="1" applyAlignment="1">
      <alignment horizontal="center" vertical="top"/>
    </xf>
    <xf numFmtId="0" fontId="2" fillId="0" borderId="13" xfId="0" applyFont="1" applyBorder="1" applyAlignment="1">
      <alignment horizontal="center" vertical="top"/>
    </xf>
    <xf numFmtId="0" fontId="2" fillId="0" borderId="3" xfId="0" applyFont="1" applyBorder="1" applyAlignment="1">
      <alignment vertical="top" wrapText="1"/>
    </xf>
    <xf numFmtId="0" fontId="2" fillId="0" borderId="3" xfId="0" applyFont="1" applyBorder="1" applyAlignment="1">
      <alignment vertical="top"/>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8" xfId="0" applyFont="1" applyFill="1" applyBorder="1" applyAlignment="1">
      <alignment horizontal="center"/>
    </xf>
    <xf numFmtId="0" fontId="2" fillId="7" borderId="3" xfId="0" applyFont="1" applyFill="1" applyBorder="1" applyAlignment="1">
      <alignment horizontal="left"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8" xfId="0" applyFont="1" applyBorder="1" applyAlignment="1">
      <alignment horizontal="left"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8" xfId="0" applyFont="1" applyBorder="1" applyAlignment="1">
      <alignment horizontal="center" vertical="top"/>
    </xf>
    <xf numFmtId="0" fontId="2" fillId="0" borderId="3" xfId="0" quotePrefix="1" applyFont="1" applyBorder="1" applyAlignment="1">
      <alignment horizontal="lef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8" xfId="0" applyFont="1" applyFill="1" applyBorder="1" applyAlignment="1">
      <alignment horizontal="center" vertical="center"/>
    </xf>
    <xf numFmtId="0" fontId="3" fillId="3" borderId="3" xfId="0" applyFont="1" applyFill="1" applyBorder="1" applyAlignment="1">
      <alignment horizontal="center"/>
    </xf>
    <xf numFmtId="0" fontId="2" fillId="0" borderId="3" xfId="0" applyFont="1" applyBorder="1" applyAlignment="1">
      <alignment horizontal="left" vertical="center"/>
    </xf>
    <xf numFmtId="0" fontId="13" fillId="2" borderId="3" xfId="0" applyFont="1" applyFill="1" applyBorder="1" applyAlignment="1">
      <alignment horizontal="center"/>
    </xf>
    <xf numFmtId="0" fontId="3" fillId="3" borderId="3" xfId="0" applyFont="1" applyFill="1" applyBorder="1" applyAlignment="1">
      <alignment horizontal="center" vertical="center"/>
    </xf>
    <xf numFmtId="0" fontId="7" fillId="0" borderId="12" xfId="0" applyFont="1" applyFill="1" applyBorder="1" applyAlignment="1" applyProtection="1">
      <alignment horizontal="left" vertical="top" wrapText="1"/>
    </xf>
    <xf numFmtId="0" fontId="7" fillId="9" borderId="3" xfId="0" applyNumberFormat="1" applyFont="1" applyFill="1" applyBorder="1" applyAlignment="1" applyProtection="1">
      <alignment horizontal="left" vertical="center"/>
      <protection locked="0"/>
    </xf>
    <xf numFmtId="49" fontId="7" fillId="9" borderId="3" xfId="0" applyNumberFormat="1" applyFont="1" applyFill="1" applyBorder="1" applyAlignment="1" applyProtection="1">
      <alignment horizontal="left" vertical="center"/>
      <protection locked="0"/>
    </xf>
    <xf numFmtId="49" fontId="7" fillId="9" borderId="20" xfId="0" applyNumberFormat="1" applyFont="1" applyFill="1" applyBorder="1" applyAlignment="1" applyProtection="1">
      <alignment horizontal="left" vertical="center"/>
      <protection locked="0"/>
    </xf>
    <xf numFmtId="0" fontId="6" fillId="6" borderId="36" xfId="0" applyFont="1" applyFill="1" applyBorder="1" applyAlignment="1">
      <alignment horizontal="center" vertical="center"/>
    </xf>
    <xf numFmtId="0" fontId="6" fillId="6" borderId="34" xfId="0" applyFont="1" applyFill="1" applyBorder="1" applyAlignment="1">
      <alignment horizontal="center" vertical="center"/>
    </xf>
    <xf numFmtId="0" fontId="6" fillId="6" borderId="37" xfId="0" applyFont="1" applyFill="1" applyBorder="1" applyAlignment="1">
      <alignment horizontal="center" vertical="center"/>
    </xf>
    <xf numFmtId="0" fontId="19" fillId="2" borderId="21" xfId="0" applyFont="1" applyFill="1" applyBorder="1" applyAlignment="1">
      <alignment vertical="center"/>
    </xf>
    <xf numFmtId="0" fontId="19" fillId="2" borderId="0" xfId="0" applyFont="1" applyFill="1" applyAlignment="1">
      <alignment vertical="center"/>
    </xf>
    <xf numFmtId="0" fontId="7" fillId="9" borderId="20" xfId="0" applyNumberFormat="1" applyFont="1" applyFill="1" applyBorder="1" applyAlignment="1" applyProtection="1">
      <alignment horizontal="left" vertical="center"/>
      <protection locked="0"/>
    </xf>
    <xf numFmtId="0" fontId="3" fillId="4" borderId="16" xfId="0" applyFont="1" applyFill="1" applyBorder="1" applyAlignment="1">
      <alignment horizontal="left" vertical="top" wrapText="1"/>
    </xf>
    <xf numFmtId="0" fontId="3" fillId="4" borderId="17" xfId="0" applyFont="1" applyFill="1" applyBorder="1" applyAlignment="1">
      <alignment horizontal="left" vertical="top" wrapText="1"/>
    </xf>
    <xf numFmtId="0" fontId="3" fillId="4" borderId="18" xfId="0" applyFont="1" applyFill="1" applyBorder="1" applyAlignment="1">
      <alignment horizontal="left" vertical="top" wrapText="1"/>
    </xf>
    <xf numFmtId="0" fontId="6" fillId="6" borderId="19"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20" xfId="0" applyFont="1" applyFill="1" applyBorder="1" applyAlignment="1">
      <alignment horizontal="center" vertical="center"/>
    </xf>
    <xf numFmtId="0" fontId="6" fillId="2" borderId="21"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0" fontId="7" fillId="9" borderId="1" xfId="0" applyNumberFormat="1" applyFont="1" applyFill="1" applyBorder="1" applyAlignment="1" applyProtection="1">
      <alignment horizontal="left" vertical="center"/>
      <protection locked="0"/>
    </xf>
    <xf numFmtId="0" fontId="7" fillId="9" borderId="2" xfId="0" applyNumberFormat="1" applyFont="1" applyFill="1" applyBorder="1" applyAlignment="1" applyProtection="1">
      <alignment horizontal="left" vertical="center"/>
      <protection locked="0"/>
    </xf>
    <xf numFmtId="0" fontId="7" fillId="9" borderId="8" xfId="0" applyNumberFormat="1" applyFont="1" applyFill="1" applyBorder="1" applyAlignment="1" applyProtection="1">
      <alignment horizontal="left" vertical="center"/>
      <protection locked="0"/>
    </xf>
    <xf numFmtId="49" fontId="7" fillId="9" borderId="3" xfId="2" applyNumberFormat="1" applyFont="1" applyFill="1" applyBorder="1" applyAlignment="1" applyProtection="1">
      <alignment horizontal="left" vertical="center"/>
      <protection locked="0"/>
    </xf>
    <xf numFmtId="49" fontId="7" fillId="9" borderId="20" xfId="2" applyNumberFormat="1" applyFont="1" applyFill="1" applyBorder="1" applyAlignment="1" applyProtection="1">
      <alignment horizontal="left" vertical="center"/>
      <protection locked="0"/>
    </xf>
    <xf numFmtId="0" fontId="6" fillId="2" borderId="21" xfId="0" applyFont="1" applyFill="1" applyBorder="1" applyAlignment="1">
      <alignment horizontal="left" vertical="center"/>
    </xf>
    <xf numFmtId="0" fontId="6" fillId="2" borderId="0" xfId="0" applyFont="1" applyFill="1" applyAlignment="1">
      <alignment horizontal="left" vertical="center"/>
    </xf>
    <xf numFmtId="0" fontId="7" fillId="9" borderId="34" xfId="0" applyFont="1" applyFill="1" applyBorder="1" applyAlignment="1" applyProtection="1">
      <alignment horizontal="left" vertical="center"/>
      <protection locked="0"/>
    </xf>
    <xf numFmtId="0" fontId="7" fillId="9" borderId="7" xfId="0" applyFont="1" applyFill="1" applyBorder="1" applyAlignment="1" applyProtection="1">
      <alignment horizontal="left" vertical="top"/>
      <protection locked="0"/>
    </xf>
    <xf numFmtId="0" fontId="7" fillId="9" borderId="4" xfId="0" applyFont="1" applyFill="1" applyBorder="1" applyAlignment="1" applyProtection="1">
      <alignment horizontal="left" vertical="top"/>
      <protection locked="0"/>
    </xf>
    <xf numFmtId="0" fontId="7" fillId="9" borderId="27" xfId="0" applyFont="1" applyFill="1" applyBorder="1" applyAlignment="1" applyProtection="1">
      <alignment horizontal="left" vertical="top"/>
      <protection locked="0"/>
    </xf>
    <xf numFmtId="0" fontId="7" fillId="9" borderId="10" xfId="0" applyFont="1" applyFill="1" applyBorder="1" applyAlignment="1" applyProtection="1">
      <alignment horizontal="left" vertical="top"/>
      <protection locked="0"/>
    </xf>
    <xf numFmtId="0" fontId="7" fillId="9" borderId="6" xfId="0" applyFont="1" applyFill="1" applyBorder="1" applyAlignment="1" applyProtection="1">
      <alignment horizontal="left" vertical="top"/>
      <protection locked="0"/>
    </xf>
    <xf numFmtId="0" fontId="7" fillId="9" borderId="22" xfId="0" applyFont="1" applyFill="1" applyBorder="1" applyAlignment="1" applyProtection="1">
      <alignment horizontal="left" vertical="top"/>
      <protection locked="0"/>
    </xf>
    <xf numFmtId="0" fontId="7" fillId="2" borderId="38" xfId="0" applyFont="1" applyFill="1" applyBorder="1" applyAlignment="1">
      <alignment horizontal="left" vertical="top" wrapText="1"/>
    </xf>
    <xf numFmtId="0" fontId="7" fillId="9" borderId="7" xfId="0" applyFont="1" applyFill="1" applyBorder="1" applyAlignment="1" applyProtection="1">
      <alignment horizontal="left" vertical="center"/>
    </xf>
    <xf numFmtId="0" fontId="7" fillId="9" borderId="4" xfId="0" applyFont="1" applyFill="1" applyBorder="1" applyAlignment="1" applyProtection="1">
      <alignment horizontal="left" vertical="center"/>
    </xf>
    <xf numFmtId="0" fontId="7" fillId="9" borderId="9" xfId="0" applyFont="1" applyFill="1" applyBorder="1" applyAlignment="1" applyProtection="1">
      <alignment horizontal="left" vertical="center"/>
    </xf>
    <xf numFmtId="0" fontId="7" fillId="2" borderId="5" xfId="0" applyFont="1" applyFill="1" applyBorder="1" applyAlignment="1">
      <alignment horizontal="right" vertical="top" wrapText="1"/>
    </xf>
    <xf numFmtId="0" fontId="7" fillId="2" borderId="12" xfId="0" applyFont="1" applyFill="1" applyBorder="1" applyAlignment="1">
      <alignment horizontal="right" vertical="top" wrapText="1"/>
    </xf>
    <xf numFmtId="0" fontId="7" fillId="2" borderId="0" xfId="0" applyFont="1" applyFill="1" applyAlignment="1">
      <alignment horizontal="right" vertical="center"/>
    </xf>
    <xf numFmtId="0" fontId="7" fillId="2" borderId="21" xfId="0" applyFont="1" applyFill="1" applyBorder="1" applyAlignment="1">
      <alignment horizontal="left" vertical="center"/>
    </xf>
    <xf numFmtId="0" fontId="7" fillId="2" borderId="0" xfId="0" applyFont="1" applyFill="1" applyAlignment="1">
      <alignment horizontal="left" vertical="center"/>
    </xf>
    <xf numFmtId="0" fontId="7" fillId="9" borderId="3" xfId="0" applyFont="1" applyFill="1" applyBorder="1" applyAlignment="1" applyProtection="1">
      <alignment horizontal="left" vertical="center"/>
      <protection locked="0"/>
    </xf>
    <xf numFmtId="0" fontId="7" fillId="9" borderId="20" xfId="0" applyFont="1" applyFill="1" applyBorder="1" applyAlignment="1" applyProtection="1">
      <alignment horizontal="left" vertical="center"/>
      <protection locked="0"/>
    </xf>
    <xf numFmtId="165" fontId="18" fillId="9" borderId="13" xfId="0" applyNumberFormat="1" applyFont="1" applyFill="1" applyBorder="1" applyAlignment="1" applyProtection="1">
      <alignment horizontal="left" vertical="center"/>
      <protection locked="0"/>
    </xf>
    <xf numFmtId="165" fontId="18" fillId="9" borderId="23" xfId="0" applyNumberFormat="1" applyFont="1" applyFill="1" applyBorder="1" applyAlignment="1" applyProtection="1">
      <alignment horizontal="left" vertical="center"/>
      <protection locked="0"/>
    </xf>
    <xf numFmtId="0" fontId="7" fillId="9" borderId="24" xfId="0" applyNumberFormat="1" applyFont="1" applyFill="1" applyBorder="1" applyAlignment="1" applyProtection="1">
      <alignment horizontal="left" vertical="center"/>
      <protection locked="0"/>
    </xf>
    <xf numFmtId="0" fontId="7" fillId="2" borderId="5" xfId="0" applyFont="1" applyFill="1" applyBorder="1" applyAlignment="1">
      <alignment horizontal="right" vertical="top"/>
    </xf>
    <xf numFmtId="0" fontId="7" fillId="2" borderId="12" xfId="0" applyFont="1" applyFill="1" applyBorder="1" applyAlignment="1">
      <alignment horizontal="right" vertical="top"/>
    </xf>
    <xf numFmtId="2" fontId="7" fillId="9" borderId="1" xfId="0" applyNumberFormat="1" applyFont="1" applyFill="1" applyBorder="1" applyAlignment="1" applyProtection="1">
      <alignment horizontal="left" vertical="center"/>
      <protection locked="0"/>
    </xf>
    <xf numFmtId="2" fontId="7" fillId="9" borderId="2" xfId="0" applyNumberFormat="1" applyFont="1" applyFill="1" applyBorder="1" applyAlignment="1" applyProtection="1">
      <alignment horizontal="left" vertical="center"/>
      <protection locked="0"/>
    </xf>
    <xf numFmtId="2" fontId="7" fillId="9" borderId="24" xfId="0" applyNumberFormat="1" applyFont="1" applyFill="1" applyBorder="1" applyAlignment="1" applyProtection="1">
      <alignment horizontal="left" vertical="center"/>
      <protection locked="0"/>
    </xf>
    <xf numFmtId="0" fontId="7" fillId="2" borderId="5" xfId="0" applyFont="1" applyFill="1" applyBorder="1" applyAlignment="1">
      <alignment horizontal="right" vertical="center" wrapText="1"/>
    </xf>
    <xf numFmtId="0" fontId="7" fillId="2" borderId="12" xfId="0" applyFont="1" applyFill="1" applyBorder="1" applyAlignment="1">
      <alignment horizontal="right" vertical="center" wrapText="1"/>
    </xf>
    <xf numFmtId="10" fontId="7" fillId="9" borderId="1" xfId="0" applyNumberFormat="1" applyFont="1" applyFill="1" applyBorder="1" applyAlignment="1" applyProtection="1">
      <alignment horizontal="left" vertical="center"/>
      <protection locked="0"/>
    </xf>
    <xf numFmtId="10" fontId="7" fillId="9" borderId="2" xfId="0" applyNumberFormat="1" applyFont="1" applyFill="1" applyBorder="1" applyAlignment="1" applyProtection="1">
      <alignment horizontal="left" vertical="center"/>
      <protection locked="0"/>
    </xf>
    <xf numFmtId="10" fontId="7" fillId="9" borderId="24" xfId="0" applyNumberFormat="1" applyFont="1" applyFill="1" applyBorder="1" applyAlignment="1" applyProtection="1">
      <alignment horizontal="left" vertical="center"/>
      <protection locked="0"/>
    </xf>
    <xf numFmtId="166" fontId="7" fillId="0" borderId="3" xfId="0" applyNumberFormat="1" applyFont="1" applyFill="1" applyBorder="1" applyAlignment="1" applyProtection="1">
      <alignment horizontal="center" vertical="center"/>
    </xf>
    <xf numFmtId="166" fontId="7" fillId="0" borderId="20" xfId="0" applyNumberFormat="1" applyFont="1" applyFill="1" applyBorder="1" applyAlignment="1" applyProtection="1">
      <alignment horizontal="center" vertical="center"/>
    </xf>
    <xf numFmtId="166" fontId="7" fillId="9" borderId="3" xfId="0" applyNumberFormat="1" applyFont="1" applyFill="1" applyBorder="1" applyAlignment="1" applyProtection="1">
      <alignment horizontal="center" vertical="center"/>
      <protection locked="0"/>
    </xf>
    <xf numFmtId="166" fontId="7" fillId="9" borderId="20" xfId="0" applyNumberFormat="1" applyFont="1" applyFill="1" applyBorder="1" applyAlignment="1" applyProtection="1">
      <alignment horizontal="center" vertical="center"/>
      <protection locked="0"/>
    </xf>
    <xf numFmtId="0" fontId="16" fillId="0" borderId="26" xfId="0" applyFont="1" applyBorder="1" applyAlignment="1">
      <alignment vertical="center"/>
    </xf>
    <xf numFmtId="0" fontId="16" fillId="0" borderId="2" xfId="0" applyFont="1" applyBorder="1" applyAlignment="1">
      <alignment vertical="center"/>
    </xf>
    <xf numFmtId="0" fontId="16" fillId="0" borderId="24" xfId="0" applyFont="1" applyBorder="1" applyAlignment="1">
      <alignment vertical="center"/>
    </xf>
    <xf numFmtId="0" fontId="7" fillId="0" borderId="19" xfId="0" applyFont="1" applyBorder="1" applyAlignment="1">
      <alignment horizontal="center" vertical="center"/>
    </xf>
    <xf numFmtId="0" fontId="7" fillId="0" borderId="3" xfId="0" applyFont="1" applyBorder="1" applyAlignment="1">
      <alignment horizontal="center" vertical="center"/>
    </xf>
    <xf numFmtId="0" fontId="7" fillId="2" borderId="3"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6"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1" xfId="0" applyFont="1" applyFill="1" applyBorder="1" applyAlignment="1">
      <alignment horizontal="left" vertical="center" wrapText="1"/>
    </xf>
    <xf numFmtId="0" fontId="7" fillId="2" borderId="0" xfId="0" applyFont="1" applyFill="1" applyAlignment="1">
      <alignment horizontal="left" vertical="center" wrapText="1"/>
    </xf>
    <xf numFmtId="0" fontId="7" fillId="0" borderId="25" xfId="0" applyFont="1" applyBorder="1" applyAlignment="1">
      <alignment horizontal="left" vertical="top" wrapText="1"/>
    </xf>
    <xf numFmtId="0" fontId="7" fillId="0" borderId="6" xfId="0" applyFont="1" applyBorder="1" applyAlignment="1">
      <alignment horizontal="left" vertical="top" wrapText="1"/>
    </xf>
    <xf numFmtId="0" fontId="7" fillId="0" borderId="2" xfId="0" applyFont="1" applyBorder="1" applyAlignment="1">
      <alignment horizontal="left" vertical="top" wrapText="1"/>
    </xf>
    <xf numFmtId="0" fontId="7" fillId="0" borderId="8" xfId="0" applyFont="1" applyBorder="1" applyAlignment="1">
      <alignment horizontal="left" vertical="top" wrapText="1"/>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166" fontId="7" fillId="2" borderId="3" xfId="0" applyNumberFormat="1" applyFont="1" applyFill="1" applyBorder="1" applyAlignment="1" applyProtection="1">
      <alignment horizontal="center" vertical="center"/>
    </xf>
    <xf numFmtId="166" fontId="7" fillId="2" borderId="20" xfId="0" applyNumberFormat="1" applyFont="1" applyFill="1" applyBorder="1" applyAlignment="1" applyProtection="1">
      <alignment horizontal="center" vertical="center"/>
    </xf>
    <xf numFmtId="0" fontId="7" fillId="9" borderId="26" xfId="0" applyFont="1" applyFill="1" applyBorder="1" applyAlignment="1" applyProtection="1">
      <alignment horizontal="left" vertical="center"/>
      <protection locked="0"/>
    </xf>
    <xf numFmtId="0" fontId="7" fillId="9" borderId="2" xfId="0"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0" fontId="7" fillId="9" borderId="8" xfId="0" applyFont="1" applyFill="1" applyBorder="1" applyAlignment="1" applyProtection="1">
      <alignment horizontal="left" vertical="center"/>
      <protection locked="0"/>
    </xf>
    <xf numFmtId="0" fontId="7" fillId="9" borderId="3" xfId="0" applyNumberFormat="1" applyFont="1" applyFill="1" applyBorder="1" applyAlignment="1" applyProtection="1">
      <alignment horizontal="center" vertical="center"/>
      <protection locked="0"/>
    </xf>
    <xf numFmtId="0" fontId="7" fillId="9" borderId="20" xfId="0" applyNumberFormat="1" applyFont="1" applyFill="1" applyBorder="1" applyAlignment="1" applyProtection="1">
      <alignment horizontal="center" vertical="center"/>
      <protection locked="0"/>
    </xf>
    <xf numFmtId="0" fontId="16" fillId="0" borderId="26" xfId="0" applyFont="1" applyBorder="1" applyAlignment="1">
      <alignment horizontal="left" vertical="center"/>
    </xf>
    <xf numFmtId="0" fontId="16" fillId="0" borderId="2" xfId="0" applyFont="1" applyBorder="1" applyAlignment="1">
      <alignment horizontal="left" vertical="center"/>
    </xf>
    <xf numFmtId="0" fontId="16" fillId="0" borderId="24" xfId="0" applyFont="1" applyBorder="1" applyAlignment="1">
      <alignment horizontal="left" vertical="center"/>
    </xf>
    <xf numFmtId="0" fontId="16" fillId="2" borderId="26" xfId="0" applyFont="1" applyFill="1" applyBorder="1" applyAlignment="1">
      <alignment horizontal="left" vertical="center"/>
    </xf>
    <xf numFmtId="0" fontId="16" fillId="2" borderId="2" xfId="0" applyFont="1" applyFill="1" applyBorder="1" applyAlignment="1">
      <alignment horizontal="left" vertical="center"/>
    </xf>
    <xf numFmtId="0" fontId="16" fillId="2" borderId="24" xfId="0" applyFont="1" applyFill="1" applyBorder="1" applyAlignment="1">
      <alignment horizontal="left" vertical="center"/>
    </xf>
    <xf numFmtId="0" fontId="7" fillId="2" borderId="7"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7" xfId="0" applyFont="1" applyFill="1" applyBorder="1" applyAlignment="1">
      <alignment horizontal="center" vertical="center"/>
    </xf>
    <xf numFmtId="0" fontId="7" fillId="9" borderId="19" xfId="0" applyFont="1" applyFill="1" applyBorder="1" applyAlignment="1" applyProtection="1">
      <alignment horizontal="left" vertical="center"/>
      <protection locked="0"/>
    </xf>
    <xf numFmtId="0" fontId="7" fillId="2" borderId="21" xfId="0" applyFont="1" applyFill="1" applyBorder="1" applyAlignment="1">
      <alignment horizontal="right" vertical="center"/>
    </xf>
    <xf numFmtId="0" fontId="7" fillId="2" borderId="12" xfId="0" applyFont="1" applyFill="1" applyBorder="1" applyAlignment="1">
      <alignment horizontal="right" vertical="center"/>
    </xf>
    <xf numFmtId="0" fontId="7" fillId="9" borderId="7" xfId="0" applyFont="1" applyFill="1" applyBorder="1" applyAlignment="1" applyProtection="1">
      <alignment horizontal="left" vertical="center"/>
      <protection locked="0"/>
    </xf>
    <xf numFmtId="0" fontId="7" fillId="9" borderId="4" xfId="0" applyFont="1" applyFill="1" applyBorder="1" applyAlignment="1" applyProtection="1">
      <alignment horizontal="left" vertical="center"/>
      <protection locked="0"/>
    </xf>
    <xf numFmtId="0" fontId="7" fillId="9" borderId="9" xfId="0" applyFont="1" applyFill="1" applyBorder="1" applyAlignment="1" applyProtection="1">
      <alignment horizontal="left" vertical="center"/>
      <protection locked="0"/>
    </xf>
    <xf numFmtId="0" fontId="7" fillId="4" borderId="28"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27" xfId="0" applyFont="1" applyFill="1" applyBorder="1" applyAlignment="1">
      <alignment horizontal="left" vertical="center" wrapText="1"/>
    </xf>
    <xf numFmtId="0" fontId="7" fillId="4" borderId="21" xfId="0" quotePrefix="1" applyFont="1" applyFill="1" applyBorder="1" applyAlignment="1">
      <alignment vertical="center" wrapText="1"/>
    </xf>
    <xf numFmtId="0" fontId="7" fillId="4" borderId="0" xfId="0" applyFont="1" applyFill="1" applyAlignment="1">
      <alignment vertical="center" wrapText="1"/>
    </xf>
    <xf numFmtId="165" fontId="7" fillId="9" borderId="3" xfId="0" applyNumberFormat="1" applyFont="1" applyFill="1" applyBorder="1" applyAlignment="1" applyProtection="1">
      <alignment horizontal="left" vertical="center"/>
      <protection locked="0"/>
    </xf>
    <xf numFmtId="165" fontId="7" fillId="9" borderId="20" xfId="0" applyNumberFormat="1" applyFont="1" applyFill="1" applyBorder="1" applyAlignment="1" applyProtection="1">
      <alignment horizontal="left" vertical="center"/>
      <protection locked="0"/>
    </xf>
    <xf numFmtId="0" fontId="7" fillId="2" borderId="26" xfId="0" applyFont="1" applyFill="1" applyBorder="1" applyAlignment="1">
      <alignment horizontal="left" vertical="center"/>
    </xf>
    <xf numFmtId="0" fontId="7" fillId="2" borderId="2" xfId="0" applyFont="1" applyFill="1" applyBorder="1" applyAlignment="1">
      <alignment horizontal="left" vertical="center"/>
    </xf>
    <xf numFmtId="0" fontId="7" fillId="2" borderId="8" xfId="0" applyFont="1" applyFill="1" applyBorder="1" applyAlignment="1">
      <alignment horizontal="left" vertical="center"/>
    </xf>
    <xf numFmtId="0" fontId="7" fillId="9" borderId="5" xfId="0" applyFont="1" applyFill="1" applyBorder="1" applyAlignment="1" applyProtection="1">
      <alignment horizontal="left" vertical="top"/>
      <protection locked="0"/>
    </xf>
    <xf numFmtId="0" fontId="7" fillId="9" borderId="0" xfId="0" applyFont="1" applyFill="1" applyBorder="1" applyAlignment="1" applyProtection="1">
      <alignment horizontal="left" vertical="top"/>
      <protection locked="0"/>
    </xf>
    <xf numFmtId="0" fontId="7" fillId="9" borderId="15" xfId="0" applyFont="1" applyFill="1" applyBorder="1" applyAlignment="1" applyProtection="1">
      <alignment horizontal="left" vertical="top"/>
      <protection locked="0"/>
    </xf>
    <xf numFmtId="0" fontId="7" fillId="4" borderId="28" xfId="0" applyFont="1" applyFill="1" applyBorder="1" applyAlignment="1">
      <alignment vertical="center" wrapText="1"/>
    </xf>
    <xf numFmtId="0" fontId="7" fillId="4" borderId="4" xfId="0" applyFont="1" applyFill="1" applyBorder="1" applyAlignment="1">
      <alignment vertical="center" wrapText="1"/>
    </xf>
    <xf numFmtId="0" fontId="7" fillId="4" borderId="27" xfId="0" applyFont="1" applyFill="1" applyBorder="1" applyAlignment="1">
      <alignment vertical="center" wrapText="1"/>
    </xf>
    <xf numFmtId="0" fontId="7" fillId="4" borderId="21" xfId="0" quotePrefix="1" applyFont="1" applyFill="1" applyBorder="1" applyAlignment="1">
      <alignment horizontal="left" vertical="center" wrapText="1"/>
    </xf>
    <xf numFmtId="0" fontId="7" fillId="4" borderId="0" xfId="0" applyFont="1" applyFill="1" applyAlignment="1">
      <alignment horizontal="left" vertical="center" wrapText="1"/>
    </xf>
    <xf numFmtId="0" fontId="7" fillId="4" borderId="21" xfId="0" applyFont="1" applyFill="1" applyBorder="1" applyAlignment="1">
      <alignment vertical="center" wrapText="1"/>
    </xf>
    <xf numFmtId="0" fontId="7" fillId="4" borderId="21" xfId="0" applyFont="1" applyFill="1" applyBorder="1" applyAlignment="1">
      <alignment horizontal="left" vertical="top" wrapText="1"/>
    </xf>
    <xf numFmtId="0" fontId="7" fillId="4" borderId="0" xfId="0" applyFont="1" applyFill="1" applyAlignment="1">
      <alignment horizontal="left" vertical="top" wrapText="1"/>
    </xf>
    <xf numFmtId="0" fontId="7" fillId="4" borderId="15" xfId="0" applyFont="1" applyFill="1" applyBorder="1" applyAlignment="1">
      <alignment horizontal="left" vertical="top" wrapText="1"/>
    </xf>
    <xf numFmtId="14" fontId="14" fillId="0" borderId="12" xfId="0" applyNumberFormat="1" applyFont="1" applyBorder="1" applyAlignment="1">
      <alignment horizontal="center" vertical="center" wrapText="1"/>
    </xf>
    <xf numFmtId="14" fontId="14" fillId="0" borderId="11" xfId="0" applyNumberFormat="1" applyFont="1" applyBorder="1" applyAlignment="1">
      <alignment horizontal="center" vertical="center" wrapText="1"/>
    </xf>
    <xf numFmtId="0" fontId="16" fillId="0" borderId="21" xfId="0" applyFont="1" applyBorder="1"/>
    <xf numFmtId="0" fontId="16" fillId="0" borderId="0" xfId="0" applyFont="1"/>
    <xf numFmtId="0" fontId="16" fillId="0" borderId="15" xfId="0" applyFont="1" applyBorder="1"/>
    <xf numFmtId="0" fontId="7" fillId="9" borderId="7" xfId="0" applyNumberFormat="1" applyFont="1" applyFill="1" applyBorder="1" applyAlignment="1" applyProtection="1">
      <alignment horizontal="left" vertical="top"/>
      <protection locked="0"/>
    </xf>
    <xf numFmtId="0" fontId="7" fillId="9" borderId="4" xfId="0" applyNumberFormat="1" applyFont="1" applyFill="1" applyBorder="1" applyAlignment="1" applyProtection="1">
      <alignment horizontal="left" vertical="top"/>
      <protection locked="0"/>
    </xf>
    <xf numFmtId="0" fontId="7" fillId="9" borderId="27" xfId="0" applyNumberFormat="1" applyFont="1" applyFill="1" applyBorder="1" applyAlignment="1" applyProtection="1">
      <alignment horizontal="left" vertical="top"/>
      <protection locked="0"/>
    </xf>
    <xf numFmtId="0" fontId="7" fillId="9" borderId="5" xfId="0" applyNumberFormat="1" applyFont="1" applyFill="1" applyBorder="1" applyAlignment="1" applyProtection="1">
      <alignment horizontal="left" vertical="top"/>
      <protection locked="0"/>
    </xf>
    <xf numFmtId="0" fontId="7" fillId="9" borderId="0" xfId="0" applyNumberFormat="1" applyFont="1" applyFill="1" applyBorder="1" applyAlignment="1" applyProtection="1">
      <alignment horizontal="left" vertical="top"/>
      <protection locked="0"/>
    </xf>
    <xf numFmtId="0" fontId="7" fillId="9" borderId="15" xfId="0" applyNumberFormat="1" applyFont="1" applyFill="1" applyBorder="1" applyAlignment="1" applyProtection="1">
      <alignment horizontal="left" vertical="top"/>
      <protection locked="0"/>
    </xf>
    <xf numFmtId="0" fontId="6" fillId="6" borderId="26"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24" xfId="0" applyFont="1" applyFill="1" applyBorder="1" applyAlignment="1">
      <alignment horizontal="center" vertical="center"/>
    </xf>
    <xf numFmtId="0" fontId="7" fillId="9" borderId="9" xfId="0" applyFont="1" applyFill="1" applyBorder="1" applyAlignment="1" applyProtection="1">
      <alignment horizontal="left" vertical="top"/>
      <protection locked="0"/>
    </xf>
    <xf numFmtId="0" fontId="7" fillId="9" borderId="31" xfId="0" applyFont="1" applyFill="1" applyBorder="1" applyAlignment="1" applyProtection="1">
      <alignment horizontal="left" vertical="top"/>
      <protection locked="0"/>
    </xf>
    <xf numFmtId="0" fontId="7" fillId="9" borderId="32" xfId="0" applyFont="1" applyFill="1" applyBorder="1" applyAlignment="1" applyProtection="1">
      <alignment horizontal="left" vertical="top"/>
      <protection locked="0"/>
    </xf>
    <xf numFmtId="165" fontId="7" fillId="9" borderId="13" xfId="0" applyNumberFormat="1" applyFont="1" applyFill="1" applyBorder="1" applyAlignment="1" applyProtection="1">
      <alignment horizontal="left" vertical="center"/>
      <protection locked="0"/>
    </xf>
    <xf numFmtId="165" fontId="7" fillId="9" borderId="23" xfId="0" applyNumberFormat="1" applyFont="1" applyFill="1" applyBorder="1" applyAlignment="1" applyProtection="1">
      <alignment horizontal="left" vertical="center"/>
      <protection locked="0"/>
    </xf>
    <xf numFmtId="0" fontId="7" fillId="9" borderId="13" xfId="0" applyNumberFormat="1" applyFont="1" applyFill="1" applyBorder="1" applyAlignment="1" applyProtection="1">
      <alignment horizontal="left" vertical="center"/>
      <protection locked="0"/>
    </xf>
    <xf numFmtId="0" fontId="7" fillId="9" borderId="11" xfId="0" applyFont="1" applyFill="1" applyBorder="1" applyAlignment="1" applyProtection="1">
      <alignment horizontal="left" vertical="top"/>
      <protection locked="0"/>
    </xf>
    <xf numFmtId="0" fontId="7" fillId="4" borderId="25"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21" xfId="0" quotePrefix="1" applyFont="1" applyFill="1" applyBorder="1" applyAlignment="1">
      <alignment horizontal="left" vertical="top" wrapText="1"/>
    </xf>
    <xf numFmtId="0" fontId="7" fillId="4" borderId="0" xfId="0" applyFont="1" applyFill="1" applyAlignment="1">
      <alignment horizontal="left" vertical="top"/>
    </xf>
    <xf numFmtId="0" fontId="7" fillId="4" borderId="21" xfId="0" applyFont="1" applyFill="1" applyBorder="1" applyAlignment="1">
      <alignment horizontal="left" vertical="top"/>
    </xf>
    <xf numFmtId="0" fontId="7" fillId="9" borderId="3" xfId="0" applyNumberFormat="1" applyFont="1" applyFill="1" applyBorder="1" applyAlignment="1" applyProtection="1">
      <alignment horizontal="left" vertical="top"/>
      <protection locked="0"/>
    </xf>
    <xf numFmtId="0" fontId="7" fillId="9" borderId="20" xfId="0" applyNumberFormat="1" applyFont="1" applyFill="1" applyBorder="1" applyAlignment="1" applyProtection="1">
      <alignment horizontal="left" vertical="top"/>
      <protection locked="0"/>
    </xf>
    <xf numFmtId="0" fontId="7" fillId="9" borderId="26" xfId="0" applyFont="1" applyFill="1" applyBorder="1" applyAlignment="1" applyProtection="1">
      <alignment horizontal="left" vertical="top"/>
      <protection locked="0"/>
    </xf>
    <xf numFmtId="0" fontId="7" fillId="9" borderId="2" xfId="0" applyFont="1" applyFill="1" applyBorder="1" applyAlignment="1" applyProtection="1">
      <alignment horizontal="left" vertical="top"/>
      <protection locked="0"/>
    </xf>
    <xf numFmtId="0" fontId="7" fillId="9" borderId="24" xfId="0" applyFont="1" applyFill="1" applyBorder="1" applyAlignment="1" applyProtection="1">
      <alignment horizontal="left" vertical="top"/>
      <protection locked="0"/>
    </xf>
    <xf numFmtId="0" fontId="7" fillId="4" borderId="28" xfId="0" applyFont="1" applyFill="1" applyBorder="1" applyAlignment="1">
      <alignment vertical="center"/>
    </xf>
    <xf numFmtId="0" fontId="7" fillId="4" borderId="4" xfId="0" applyFont="1" applyFill="1" applyBorder="1" applyAlignment="1">
      <alignment vertical="center"/>
    </xf>
    <xf numFmtId="0" fontId="7" fillId="4" borderId="27" xfId="0" applyFont="1" applyFill="1" applyBorder="1" applyAlignment="1">
      <alignment vertical="center"/>
    </xf>
  </cellXfs>
  <cellStyles count="4">
    <cellStyle name="Euro" xfId="1" xr:uid="{00000000-0005-0000-0000-000000000000}"/>
    <cellStyle name="Hyperlink" xfId="2" builtinId="8"/>
    <cellStyle name="Standaard" xfId="0" builtinId="0"/>
    <cellStyle name="Standaard 2" xfId="3" xr:uid="{DF712D82-E725-4EB0-96E6-D629D34397CA}"/>
  </cellStyles>
  <dxfs count="1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0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20" dropStyle="combo" dx="31" fmlaLink="$A$29" fmlaRange="'Produits + Délai d''attente'!$A$2:$C$19" noThreeD="1" sel="1" val="0"/>
</file>

<file path=xl/ctrlProps/ctrlProp10.xml><?xml version="1.0" encoding="utf-8"?>
<formControlPr xmlns="http://schemas.microsoft.com/office/spreadsheetml/2009/9/main" objectType="Drop" dropLines="20" dropStyle="combo" dx="31" fmlaLink="$A$52" fmlaRange="'Produits + Délai d''attente'!$G$2:$G$54" noThreeD="1" sel="1" val="0"/>
</file>

<file path=xl/ctrlProps/ctrlProp100.xml><?xml version="1.0" encoding="utf-8"?>
<formControlPr xmlns="http://schemas.microsoft.com/office/spreadsheetml/2009/9/main" objectType="Drop" dropLines="20" dropStyle="combo" dx="31" fmlaLink="$A$50" fmlaRange="'Produits + Délai d''attente'!$G$2:$G$54" noThreeD="1" sel="1" val="22"/>
</file>

<file path=xl/ctrlProps/ctrlProp101.xml><?xml version="1.0" encoding="utf-8"?>
<formControlPr xmlns="http://schemas.microsoft.com/office/spreadsheetml/2009/9/main" objectType="Drop" dropLines="20" dropStyle="combo" dx="31" fmlaLink="$A$51" fmlaRange="'Produits + Délai d''attente'!$G$2:$G$54" noThreeD="1" sel="1" val="0"/>
</file>

<file path=xl/ctrlProps/ctrlProp102.xml><?xml version="1.0" encoding="utf-8"?>
<formControlPr xmlns="http://schemas.microsoft.com/office/spreadsheetml/2009/9/main" objectType="Drop" dropLines="20" dropStyle="combo" dx="31" fmlaLink="$A$52" fmlaRange="'Produits + Délai d''attente'!$G$2:$G$54" noThreeD="1" sel="1" val="0"/>
</file>

<file path=xl/ctrlProps/ctrlProp103.xml><?xml version="1.0" encoding="utf-8"?>
<formControlPr xmlns="http://schemas.microsoft.com/office/spreadsheetml/2009/9/main" objectType="Drop" dropLines="30" dropStyle="combo" dx="31" fmlaLink="$A$42" fmlaRange="'Produits + Délai d''attente'!$D$2:$F$62" noThreeD="1" sel="1" val="0"/>
</file>

<file path=xl/ctrlProps/ctrlProp104.xml><?xml version="1.0" encoding="utf-8"?>
<formControlPr xmlns="http://schemas.microsoft.com/office/spreadsheetml/2009/9/main" objectType="Drop" dropLines="30" dropStyle="combo" dx="31" fmlaLink="$K$42" fmlaRange="geneesmiddelen34" noThreeD="1" sel="0" val="0"/>
</file>

<file path=xl/ctrlProps/ctrlProp105.xml><?xml version="1.0" encoding="utf-8"?>
<formControlPr xmlns="http://schemas.microsoft.com/office/spreadsheetml/2009/9/main" objectType="Drop" dropLines="30" dropStyle="combo" dx="31" fmlaLink="$A$43" fmlaRange="'Produits + Délai d''attente'!$D$2:$F$62" noThreeD="1" sel="1" val="0"/>
</file>

<file path=xl/ctrlProps/ctrlProp106.xml><?xml version="1.0" encoding="utf-8"?>
<formControlPr xmlns="http://schemas.microsoft.com/office/spreadsheetml/2009/9/main" objectType="CheckBox" noThreeD="1"/>
</file>

<file path=xl/ctrlProps/ctrlProp107.xml><?xml version="1.0" encoding="utf-8"?>
<formControlPr xmlns="http://schemas.microsoft.com/office/spreadsheetml/2009/9/main" objectType="CheckBox" noThreeD="1"/>
</file>

<file path=xl/ctrlProps/ctrlProp108.xml><?xml version="1.0" encoding="utf-8"?>
<formControlPr xmlns="http://schemas.microsoft.com/office/spreadsheetml/2009/9/main" objectType="CheckBox" noThreeD="1"/>
</file>

<file path=xl/ctrlProps/ctrlProp109.xml><?xml version="1.0" encoding="utf-8"?>
<formControlPr xmlns="http://schemas.microsoft.com/office/spreadsheetml/2009/9/main" objectType="CheckBox" noThreeD="1"/>
</file>

<file path=xl/ctrlProps/ctrlProp11.xml><?xml version="1.0" encoding="utf-8"?>
<formControlPr xmlns="http://schemas.microsoft.com/office/spreadsheetml/2009/9/main" objectType="Drop" dropLines="30" dropStyle="combo" dx="31" fmlaLink="$A$42" fmlaRange="'Produits + Délai d''attente'!$D$2:$F$62" noThreeD="1" sel="1" val="0"/>
</file>

<file path=xl/ctrlProps/ctrlProp110.xml><?xml version="1.0" encoding="utf-8"?>
<formControlPr xmlns="http://schemas.microsoft.com/office/spreadsheetml/2009/9/main" objectType="CheckBox" noThreeD="1"/>
</file>

<file path=xl/ctrlProps/ctrlProp111.xml><?xml version="1.0" encoding="utf-8"?>
<formControlPr xmlns="http://schemas.microsoft.com/office/spreadsheetml/2009/9/main" objectType="CheckBox" noThreeD="1"/>
</file>

<file path=xl/ctrlProps/ctrlProp112.xml><?xml version="1.0" encoding="utf-8"?>
<formControlPr xmlns="http://schemas.microsoft.com/office/spreadsheetml/2009/9/main" objectType="CheckBox" noThreeD="1"/>
</file>

<file path=xl/ctrlProps/ctrlProp113.xml><?xml version="1.0" encoding="utf-8"?>
<formControlPr xmlns="http://schemas.microsoft.com/office/spreadsheetml/2009/9/main" objectType="Drop" dropLines="30" dropStyle="combo" dx="31" fmlaRange="landen" noThreeD="1" sel="1" val="0"/>
</file>

<file path=xl/ctrlProps/ctrlProp114.xml><?xml version="1.0" encoding="utf-8"?>
<formControlPr xmlns="http://schemas.microsoft.com/office/spreadsheetml/2009/9/main" objectType="CheckBox" noThreeD="1"/>
</file>

<file path=xl/ctrlProps/ctrlProp115.xml><?xml version="1.0" encoding="utf-8"?>
<formControlPr xmlns="http://schemas.microsoft.com/office/spreadsheetml/2009/9/main" objectType="CheckBox" noThreeD="1"/>
</file>

<file path=xl/ctrlProps/ctrlProp116.xml><?xml version="1.0" encoding="utf-8"?>
<formControlPr xmlns="http://schemas.microsoft.com/office/spreadsheetml/2009/9/main" objectType="CheckBox" noThreeD="1"/>
</file>

<file path=xl/ctrlProps/ctrlProp117.xml><?xml version="1.0" encoding="utf-8"?>
<formControlPr xmlns="http://schemas.microsoft.com/office/spreadsheetml/2009/9/main" objectType="CheckBox" noThreeD="1"/>
</file>

<file path=xl/ctrlProps/ctrlProp118.xml><?xml version="1.0" encoding="utf-8"?>
<formControlPr xmlns="http://schemas.microsoft.com/office/spreadsheetml/2009/9/main" objectType="CheckBox" noThreeD="1"/>
</file>

<file path=xl/ctrlProps/ctrlProp119.xml><?xml version="1.0" encoding="utf-8"?>
<formControlPr xmlns="http://schemas.microsoft.com/office/spreadsheetml/2009/9/main" objectType="CheckBox" noThreeD="1"/>
</file>

<file path=xl/ctrlProps/ctrlProp12.xml><?xml version="1.0" encoding="utf-8"?>
<formControlPr xmlns="http://schemas.microsoft.com/office/spreadsheetml/2009/9/main" objectType="Drop" dropLines="30" dropStyle="combo" dx="31" fmlaLink="$K$42" fmlaRange="geneesmiddelen34" noThreeD="1" sel="0" val="0"/>
</file>

<file path=xl/ctrlProps/ctrlProp120.xml><?xml version="1.0" encoding="utf-8"?>
<formControlPr xmlns="http://schemas.microsoft.com/office/spreadsheetml/2009/9/main" objectType="CheckBox" noThreeD="1"/>
</file>

<file path=xl/ctrlProps/ctrlProp121.xml><?xml version="1.0" encoding="utf-8"?>
<formControlPr xmlns="http://schemas.microsoft.com/office/spreadsheetml/2009/9/main" objectType="Drop" dropLines="30" dropStyle="combo" dx="31" fmlaRange="landen" noThreeD="1" sel="1" val="0"/>
</file>

<file path=xl/ctrlProps/ctrlProp122.xml><?xml version="1.0" encoding="utf-8"?>
<formControlPr xmlns="http://schemas.microsoft.com/office/spreadsheetml/2009/9/main" objectType="CheckBox" noThreeD="1"/>
</file>

<file path=xl/ctrlProps/ctrlProp123.xml><?xml version="1.0" encoding="utf-8"?>
<formControlPr xmlns="http://schemas.microsoft.com/office/spreadsheetml/2009/9/main" objectType="CheckBox" noThreeD="1"/>
</file>

<file path=xl/ctrlProps/ctrlProp124.xml><?xml version="1.0" encoding="utf-8"?>
<formControlPr xmlns="http://schemas.microsoft.com/office/spreadsheetml/2009/9/main" objectType="CheckBox" noThreeD="1"/>
</file>

<file path=xl/ctrlProps/ctrlProp125.xml><?xml version="1.0" encoding="utf-8"?>
<formControlPr xmlns="http://schemas.microsoft.com/office/spreadsheetml/2009/9/main" objectType="CheckBox" noThreeD="1"/>
</file>

<file path=xl/ctrlProps/ctrlProp126.xml><?xml version="1.0" encoding="utf-8"?>
<formControlPr xmlns="http://schemas.microsoft.com/office/spreadsheetml/2009/9/main" objectType="CheckBox" noThreeD="1"/>
</file>

<file path=xl/ctrlProps/ctrlProp127.xml><?xml version="1.0" encoding="utf-8"?>
<formControlPr xmlns="http://schemas.microsoft.com/office/spreadsheetml/2009/9/main" objectType="CheckBox" noThreeD="1"/>
</file>

<file path=xl/ctrlProps/ctrlProp128.xml><?xml version="1.0" encoding="utf-8"?>
<formControlPr xmlns="http://schemas.microsoft.com/office/spreadsheetml/2009/9/main" objectType="Drop" dropLines="20" dropStyle="combo" dx="31" fmlaLink="$A$32" fmlaRange="'Produits + Délai d''attente'!$A$2:$C$19" noThreeD="1" sel="1" val="0"/>
</file>

<file path=xl/ctrlProps/ctrlProp129.xml><?xml version="1.0" encoding="utf-8"?>
<formControlPr xmlns="http://schemas.microsoft.com/office/spreadsheetml/2009/9/main" objectType="Drop" dropLines="20" dropStyle="combo" dx="31" fmlaLink="$A$53" fmlaRange="'Produits + Délai d''attente'!$G$2:$G$54" noThreeD="1" sel="1" val="0"/>
</file>

<file path=xl/ctrlProps/ctrlProp13.xml><?xml version="1.0" encoding="utf-8"?>
<formControlPr xmlns="http://schemas.microsoft.com/office/spreadsheetml/2009/9/main" objectType="Drop" dropLines="30" dropStyle="combo" dx="31" fmlaLink="$A$43" fmlaRange="'Produits + Délai d''attente'!$D$2:$F$62" noThreeD="1" sel="1" val="0"/>
</file>

<file path=xl/ctrlProps/ctrlProp130.xml><?xml version="1.0" encoding="utf-8"?>
<formControlPr xmlns="http://schemas.microsoft.com/office/spreadsheetml/2009/9/main" objectType="CheckBox" noThreeD="1"/>
</file>

<file path=xl/ctrlProps/ctrlProp131.xml><?xml version="1.0" encoding="utf-8"?>
<formControlPr xmlns="http://schemas.microsoft.com/office/spreadsheetml/2009/9/main" objectType="CheckBox" noThreeD="1"/>
</file>

<file path=xl/ctrlProps/ctrlProp132.xml><?xml version="1.0" encoding="utf-8"?>
<formControlPr xmlns="http://schemas.microsoft.com/office/spreadsheetml/2009/9/main" objectType="CheckBox" noThreeD="1"/>
</file>

<file path=xl/ctrlProps/ctrlProp133.xml><?xml version="1.0" encoding="utf-8"?>
<formControlPr xmlns="http://schemas.microsoft.com/office/spreadsheetml/2009/9/main" objectType="CheckBox" noThreeD="1"/>
</file>

<file path=xl/ctrlProps/ctrlProp134.xml><?xml version="1.0" encoding="utf-8"?>
<formControlPr xmlns="http://schemas.microsoft.com/office/spreadsheetml/2009/9/main" objectType="CheckBox" noThreeD="1"/>
</file>

<file path=xl/ctrlProps/ctrlProp135.xml><?xml version="1.0" encoding="utf-8"?>
<formControlPr xmlns="http://schemas.microsoft.com/office/spreadsheetml/2009/9/main" objectType="CheckBox" noThreeD="1"/>
</file>

<file path=xl/ctrlProps/ctrlProp136.xml><?xml version="1.0" encoding="utf-8"?>
<formControlPr xmlns="http://schemas.microsoft.com/office/spreadsheetml/2009/9/main" objectType="CheckBox" noThreeD="1"/>
</file>

<file path=xl/ctrlProps/ctrlProp137.xml><?xml version="1.0" encoding="utf-8"?>
<formControlPr xmlns="http://schemas.microsoft.com/office/spreadsheetml/2009/9/main" objectType="CheckBox" noThreeD="1"/>
</file>

<file path=xl/ctrlProps/ctrlProp138.xml><?xml version="1.0" encoding="utf-8"?>
<formControlPr xmlns="http://schemas.microsoft.com/office/spreadsheetml/2009/9/main" objectType="CheckBox" noThreeD="1"/>
</file>

<file path=xl/ctrlProps/ctrlProp139.xml><?xml version="1.0" encoding="utf-8"?>
<formControlPr xmlns="http://schemas.microsoft.com/office/spreadsheetml/2009/9/main" objectType="Drop" dropLines="20" dropStyle="combo" dx="31" fmlaLink="$A$29" fmlaRange="'Produits + Délai d''attente'!$A$2:$C$19" noThreeD="1" sel="1" val="0"/>
</file>

<file path=xl/ctrlProps/ctrlProp14.xml><?xml version="1.0" encoding="utf-8"?>
<formControlPr xmlns="http://schemas.microsoft.com/office/spreadsheetml/2009/9/main" objectType="CheckBox" noThreeD="1"/>
</file>

<file path=xl/ctrlProps/ctrlProp140.xml><?xml version="1.0" encoding="utf-8"?>
<formControlPr xmlns="http://schemas.microsoft.com/office/spreadsheetml/2009/9/main" objectType="Drop" dropLines="20" dropStyle="combo" dx="31" fmlaLink="$A$30" fmlaRange="'Produits + Délai d''attente'!$A$2:$C$19" noThreeD="1" sel="1" val="0"/>
</file>

<file path=xl/ctrlProps/ctrlProp141.xml><?xml version="1.0" encoding="utf-8"?>
<formControlPr xmlns="http://schemas.microsoft.com/office/spreadsheetml/2009/9/main" objectType="Drop" dropLines="20" dropStyle="combo" dx="31" fmlaLink="$A$31" fmlaRange="'Produits + Délai d''attente'!$A$2:$C$19" noThreeD="1" sel="1" val="0"/>
</file>

<file path=xl/ctrlProps/ctrlProp142.xml><?xml version="1.0" encoding="utf-8"?>
<formControlPr xmlns="http://schemas.microsoft.com/office/spreadsheetml/2009/9/main" objectType="Drop" dropLines="30" dropStyle="combo" dx="31" fmlaLink="$A$39" fmlaRange="'Produits + Délai d''attente'!$D$2:$F$62" noThreeD="1" sel="1" val="0"/>
</file>

<file path=xl/ctrlProps/ctrlProp143.xml><?xml version="1.0" encoding="utf-8"?>
<formControlPr xmlns="http://schemas.microsoft.com/office/spreadsheetml/2009/9/main" objectType="Drop" dropLines="30" dropStyle="combo" dx="31" fmlaLink="$A$40" fmlaRange="'Produits + Délai d''attente'!$D$2:$F$62" noThreeD="1" sel="1" val="0"/>
</file>

<file path=xl/ctrlProps/ctrlProp144.xml><?xml version="1.0" encoding="utf-8"?>
<formControlPr xmlns="http://schemas.microsoft.com/office/spreadsheetml/2009/9/main" objectType="Drop" dropLines="30" dropStyle="combo" dx="31" fmlaLink="$A$41" fmlaRange="'Produits + Délai d''attente'!$D$2:$F$62" noThreeD="1" sel="1" val="0"/>
</file>

<file path=xl/ctrlProps/ctrlProp145.xml><?xml version="1.0" encoding="utf-8"?>
<formControlPr xmlns="http://schemas.microsoft.com/office/spreadsheetml/2009/9/main" objectType="Drop" dropLines="30" dropStyle="combo" dx="31" fmlaLink="$A$49" fmlaRange="'Produits + Délai d''attente'!$G$2:$G$54" noThreeD="1" sel="1" val="0"/>
</file>

<file path=xl/ctrlProps/ctrlProp146.xml><?xml version="1.0" encoding="utf-8"?>
<formControlPr xmlns="http://schemas.microsoft.com/office/spreadsheetml/2009/9/main" objectType="Drop" dropLines="20" dropStyle="combo" dx="31" fmlaLink="$A$50" fmlaRange="'Produits + Délai d''attente'!$G$2:$G$54" noThreeD="1" sel="1" val="22"/>
</file>

<file path=xl/ctrlProps/ctrlProp147.xml><?xml version="1.0" encoding="utf-8"?>
<formControlPr xmlns="http://schemas.microsoft.com/office/spreadsheetml/2009/9/main" objectType="Drop" dropLines="20" dropStyle="combo" dx="31" fmlaLink="$A$51" fmlaRange="'Produits + Délai d''attente'!$G$2:$G$54" noThreeD="1" sel="1" val="0"/>
</file>

<file path=xl/ctrlProps/ctrlProp148.xml><?xml version="1.0" encoding="utf-8"?>
<formControlPr xmlns="http://schemas.microsoft.com/office/spreadsheetml/2009/9/main" objectType="Drop" dropLines="20" dropStyle="combo" dx="31" fmlaLink="$A$52" fmlaRange="'Produits + Délai d''attente'!$G$2:$G$54" noThreeD="1" sel="1" val="0"/>
</file>

<file path=xl/ctrlProps/ctrlProp149.xml><?xml version="1.0" encoding="utf-8"?>
<formControlPr xmlns="http://schemas.microsoft.com/office/spreadsheetml/2009/9/main" objectType="Drop" dropLines="30" dropStyle="combo" dx="31" fmlaLink="$A$42" fmlaRange="'Produits + Délai d''attente'!$D$2:$F$62" noThreeD="1" sel="1" val="0"/>
</file>

<file path=xl/ctrlProps/ctrlProp15.xml><?xml version="1.0" encoding="utf-8"?>
<formControlPr xmlns="http://schemas.microsoft.com/office/spreadsheetml/2009/9/main" objectType="CheckBox" noThreeD="1"/>
</file>

<file path=xl/ctrlProps/ctrlProp150.xml><?xml version="1.0" encoding="utf-8"?>
<formControlPr xmlns="http://schemas.microsoft.com/office/spreadsheetml/2009/9/main" objectType="Drop" dropLines="30" dropStyle="combo" dx="31" fmlaLink="$K$42" fmlaRange="geneesmiddelen34" noThreeD="1" sel="0" val="0"/>
</file>

<file path=xl/ctrlProps/ctrlProp151.xml><?xml version="1.0" encoding="utf-8"?>
<formControlPr xmlns="http://schemas.microsoft.com/office/spreadsheetml/2009/9/main" objectType="Drop" dropLines="30" dropStyle="combo" dx="31" fmlaLink="$A$43" fmlaRange="'Produits + Délai d''attente'!$D$2:$F$62" noThreeD="1" sel="1" val="0"/>
</file>

<file path=xl/ctrlProps/ctrlProp152.xml><?xml version="1.0" encoding="utf-8"?>
<formControlPr xmlns="http://schemas.microsoft.com/office/spreadsheetml/2009/9/main" objectType="CheckBox" noThreeD="1"/>
</file>

<file path=xl/ctrlProps/ctrlProp153.xml><?xml version="1.0" encoding="utf-8"?>
<formControlPr xmlns="http://schemas.microsoft.com/office/spreadsheetml/2009/9/main" objectType="CheckBox" noThreeD="1"/>
</file>

<file path=xl/ctrlProps/ctrlProp154.xml><?xml version="1.0" encoding="utf-8"?>
<formControlPr xmlns="http://schemas.microsoft.com/office/spreadsheetml/2009/9/main" objectType="CheckBox" noThreeD="1"/>
</file>

<file path=xl/ctrlProps/ctrlProp155.xml><?xml version="1.0" encoding="utf-8"?>
<formControlPr xmlns="http://schemas.microsoft.com/office/spreadsheetml/2009/9/main" objectType="CheckBox" noThreeD="1"/>
</file>

<file path=xl/ctrlProps/ctrlProp156.xml><?xml version="1.0" encoding="utf-8"?>
<formControlPr xmlns="http://schemas.microsoft.com/office/spreadsheetml/2009/9/main" objectType="CheckBox" noThreeD="1"/>
</file>

<file path=xl/ctrlProps/ctrlProp157.xml><?xml version="1.0" encoding="utf-8"?>
<formControlPr xmlns="http://schemas.microsoft.com/office/spreadsheetml/2009/9/main" objectType="CheckBox" noThreeD="1"/>
</file>

<file path=xl/ctrlProps/ctrlProp158.xml><?xml version="1.0" encoding="utf-8"?>
<formControlPr xmlns="http://schemas.microsoft.com/office/spreadsheetml/2009/9/main" objectType="CheckBox" noThreeD="1"/>
</file>

<file path=xl/ctrlProps/ctrlProp159.xml><?xml version="1.0" encoding="utf-8"?>
<formControlPr xmlns="http://schemas.microsoft.com/office/spreadsheetml/2009/9/main" objectType="Drop" dropLines="30" dropStyle="combo" dx="31" fmlaRange="landen" noThreeD="1" sel="1" val="0"/>
</file>

<file path=xl/ctrlProps/ctrlProp16.xml><?xml version="1.0" encoding="utf-8"?>
<formControlPr xmlns="http://schemas.microsoft.com/office/spreadsheetml/2009/9/main" objectType="CheckBox" noThreeD="1"/>
</file>

<file path=xl/ctrlProps/ctrlProp160.xml><?xml version="1.0" encoding="utf-8"?>
<formControlPr xmlns="http://schemas.microsoft.com/office/spreadsheetml/2009/9/main" objectType="CheckBox" noThreeD="1"/>
</file>

<file path=xl/ctrlProps/ctrlProp161.xml><?xml version="1.0" encoding="utf-8"?>
<formControlPr xmlns="http://schemas.microsoft.com/office/spreadsheetml/2009/9/main" objectType="CheckBox" noThreeD="1"/>
</file>

<file path=xl/ctrlProps/ctrlProp162.xml><?xml version="1.0" encoding="utf-8"?>
<formControlPr xmlns="http://schemas.microsoft.com/office/spreadsheetml/2009/9/main" objectType="CheckBox" noThreeD="1"/>
</file>

<file path=xl/ctrlProps/ctrlProp163.xml><?xml version="1.0" encoding="utf-8"?>
<formControlPr xmlns="http://schemas.microsoft.com/office/spreadsheetml/2009/9/main" objectType="CheckBox" noThreeD="1"/>
</file>

<file path=xl/ctrlProps/ctrlProp164.xml><?xml version="1.0" encoding="utf-8"?>
<formControlPr xmlns="http://schemas.microsoft.com/office/spreadsheetml/2009/9/main" objectType="CheckBox" noThreeD="1"/>
</file>

<file path=xl/ctrlProps/ctrlProp165.xml><?xml version="1.0" encoding="utf-8"?>
<formControlPr xmlns="http://schemas.microsoft.com/office/spreadsheetml/2009/9/main" objectType="CheckBox" noThreeD="1"/>
</file>

<file path=xl/ctrlProps/ctrlProp166.xml><?xml version="1.0" encoding="utf-8"?>
<formControlPr xmlns="http://schemas.microsoft.com/office/spreadsheetml/2009/9/main" objectType="CheckBox" noThreeD="1"/>
</file>

<file path=xl/ctrlProps/ctrlProp167.xml><?xml version="1.0" encoding="utf-8"?>
<formControlPr xmlns="http://schemas.microsoft.com/office/spreadsheetml/2009/9/main" objectType="Drop" dropLines="30" dropStyle="combo" dx="31" fmlaRange="landen" noThreeD="1" sel="1" val="0"/>
</file>

<file path=xl/ctrlProps/ctrlProp168.xml><?xml version="1.0" encoding="utf-8"?>
<formControlPr xmlns="http://schemas.microsoft.com/office/spreadsheetml/2009/9/main" objectType="CheckBox" noThreeD="1"/>
</file>

<file path=xl/ctrlProps/ctrlProp169.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70.xml><?xml version="1.0" encoding="utf-8"?>
<formControlPr xmlns="http://schemas.microsoft.com/office/spreadsheetml/2009/9/main" objectType="CheckBox" noThreeD="1"/>
</file>

<file path=xl/ctrlProps/ctrlProp171.xml><?xml version="1.0" encoding="utf-8"?>
<formControlPr xmlns="http://schemas.microsoft.com/office/spreadsheetml/2009/9/main" objectType="CheckBox" noThreeD="1"/>
</file>

<file path=xl/ctrlProps/ctrlProp172.xml><?xml version="1.0" encoding="utf-8"?>
<formControlPr xmlns="http://schemas.microsoft.com/office/spreadsheetml/2009/9/main" objectType="CheckBox" noThreeD="1"/>
</file>

<file path=xl/ctrlProps/ctrlProp173.xml><?xml version="1.0" encoding="utf-8"?>
<formControlPr xmlns="http://schemas.microsoft.com/office/spreadsheetml/2009/9/main" objectType="CheckBox" noThreeD="1"/>
</file>

<file path=xl/ctrlProps/ctrlProp174.xml><?xml version="1.0" encoding="utf-8"?>
<formControlPr xmlns="http://schemas.microsoft.com/office/spreadsheetml/2009/9/main" objectType="Drop" dropLines="20" dropStyle="combo" dx="31" fmlaLink="$A$32" fmlaRange="'Produits + Délai d''attente'!$A$2:$C$19" noThreeD="1" sel="1" val="0"/>
</file>

<file path=xl/ctrlProps/ctrlProp175.xml><?xml version="1.0" encoding="utf-8"?>
<formControlPr xmlns="http://schemas.microsoft.com/office/spreadsheetml/2009/9/main" objectType="Drop" dropLines="20" dropStyle="combo" dx="31" fmlaLink="$A$53" fmlaRange="'Produits + Délai d''attente'!$G$2:$G$54" noThreeD="1" sel="1" val="0"/>
</file>

<file path=xl/ctrlProps/ctrlProp176.xml><?xml version="1.0" encoding="utf-8"?>
<formControlPr xmlns="http://schemas.microsoft.com/office/spreadsheetml/2009/9/main" objectType="CheckBox" noThreeD="1"/>
</file>

<file path=xl/ctrlProps/ctrlProp177.xml><?xml version="1.0" encoding="utf-8"?>
<formControlPr xmlns="http://schemas.microsoft.com/office/spreadsheetml/2009/9/main" objectType="CheckBox" noThreeD="1"/>
</file>

<file path=xl/ctrlProps/ctrlProp178.xml><?xml version="1.0" encoding="utf-8"?>
<formControlPr xmlns="http://schemas.microsoft.com/office/spreadsheetml/2009/9/main" objectType="CheckBox" noThreeD="1"/>
</file>

<file path=xl/ctrlProps/ctrlProp179.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80.xml><?xml version="1.0" encoding="utf-8"?>
<formControlPr xmlns="http://schemas.microsoft.com/office/spreadsheetml/2009/9/main" objectType="CheckBox" noThreeD="1"/>
</file>

<file path=xl/ctrlProps/ctrlProp181.xml><?xml version="1.0" encoding="utf-8"?>
<formControlPr xmlns="http://schemas.microsoft.com/office/spreadsheetml/2009/9/main" objectType="CheckBox" noThreeD="1"/>
</file>

<file path=xl/ctrlProps/ctrlProp182.xml><?xml version="1.0" encoding="utf-8"?>
<formControlPr xmlns="http://schemas.microsoft.com/office/spreadsheetml/2009/9/main" objectType="CheckBox" noThreeD="1"/>
</file>

<file path=xl/ctrlProps/ctrlProp183.xml><?xml version="1.0" encoding="utf-8"?>
<formControlPr xmlns="http://schemas.microsoft.com/office/spreadsheetml/2009/9/main" objectType="CheckBox" noThreeD="1"/>
</file>

<file path=xl/ctrlProps/ctrlProp184.xml><?xml version="1.0" encoding="utf-8"?>
<formControlPr xmlns="http://schemas.microsoft.com/office/spreadsheetml/2009/9/main" objectType="CheckBox" noThreeD="1"/>
</file>

<file path=xl/ctrlProps/ctrlProp185.xml><?xml version="1.0" encoding="utf-8"?>
<formControlPr xmlns="http://schemas.microsoft.com/office/spreadsheetml/2009/9/main" objectType="Drop" dropLines="20" dropStyle="combo" dx="31" fmlaLink="$A$29" fmlaRange="'Produits + Délai d''attente'!$A$2:$C$19" noThreeD="1" sel="1" val="0"/>
</file>

<file path=xl/ctrlProps/ctrlProp186.xml><?xml version="1.0" encoding="utf-8"?>
<formControlPr xmlns="http://schemas.microsoft.com/office/spreadsheetml/2009/9/main" objectType="Drop" dropLines="20" dropStyle="combo" dx="31" fmlaLink="$A$30" fmlaRange="'Produits + Délai d''attente'!$A$2:$C$19" noThreeD="1" sel="1" val="0"/>
</file>

<file path=xl/ctrlProps/ctrlProp187.xml><?xml version="1.0" encoding="utf-8"?>
<formControlPr xmlns="http://schemas.microsoft.com/office/spreadsheetml/2009/9/main" objectType="Drop" dropLines="20" dropStyle="combo" dx="31" fmlaLink="$A$31" fmlaRange="'Produits + Délai d''attente'!$A$2:$C$19" noThreeD="1" sel="1" val="0"/>
</file>

<file path=xl/ctrlProps/ctrlProp188.xml><?xml version="1.0" encoding="utf-8"?>
<formControlPr xmlns="http://schemas.microsoft.com/office/spreadsheetml/2009/9/main" objectType="Drop" dropLines="30" dropStyle="combo" dx="31" fmlaLink="$A$39" fmlaRange="'Produits + Délai d''attente'!$D$2:$F$62" noThreeD="1" sel="1" val="0"/>
</file>

<file path=xl/ctrlProps/ctrlProp189.xml><?xml version="1.0" encoding="utf-8"?>
<formControlPr xmlns="http://schemas.microsoft.com/office/spreadsheetml/2009/9/main" objectType="Drop" dropLines="30" dropStyle="combo" dx="31" fmlaLink="$A$40" fmlaRange="'Produits + Délai d''attente'!$D$2:$F$62" noThreeD="1" sel="1" val="0"/>
</file>

<file path=xl/ctrlProps/ctrlProp19.xml><?xml version="1.0" encoding="utf-8"?>
<formControlPr xmlns="http://schemas.microsoft.com/office/spreadsheetml/2009/9/main" objectType="CheckBox" noThreeD="1"/>
</file>

<file path=xl/ctrlProps/ctrlProp190.xml><?xml version="1.0" encoding="utf-8"?>
<formControlPr xmlns="http://schemas.microsoft.com/office/spreadsheetml/2009/9/main" objectType="Drop" dropLines="30" dropStyle="combo" dx="31" fmlaLink="$A$41" fmlaRange="'Produits + Délai d''attente'!$D$2:$F$62" noThreeD="1" sel="1" val="0"/>
</file>

<file path=xl/ctrlProps/ctrlProp191.xml><?xml version="1.0" encoding="utf-8"?>
<formControlPr xmlns="http://schemas.microsoft.com/office/spreadsheetml/2009/9/main" objectType="Drop" dropLines="30" dropStyle="combo" dx="31" fmlaLink="$A$49" fmlaRange="'Produits + Délai d''attente'!$G$2:$G$54" noThreeD="1" sel="1" val="0"/>
</file>

<file path=xl/ctrlProps/ctrlProp192.xml><?xml version="1.0" encoding="utf-8"?>
<formControlPr xmlns="http://schemas.microsoft.com/office/spreadsheetml/2009/9/main" objectType="Drop" dropLines="20" dropStyle="combo" dx="31" fmlaLink="$A$50" fmlaRange="'Produits + Délai d''attente'!$G$2:$G$54" noThreeD="1" sel="1" val="22"/>
</file>

<file path=xl/ctrlProps/ctrlProp193.xml><?xml version="1.0" encoding="utf-8"?>
<formControlPr xmlns="http://schemas.microsoft.com/office/spreadsheetml/2009/9/main" objectType="Drop" dropLines="20" dropStyle="combo" dx="31" fmlaLink="$A$51" fmlaRange="'Produits + Délai d''attente'!$G$2:$G$54" noThreeD="1" sel="1" val="0"/>
</file>

<file path=xl/ctrlProps/ctrlProp194.xml><?xml version="1.0" encoding="utf-8"?>
<formControlPr xmlns="http://schemas.microsoft.com/office/spreadsheetml/2009/9/main" objectType="Drop" dropLines="20" dropStyle="combo" dx="31" fmlaLink="$A$52" fmlaRange="'Produits + Délai d''attente'!$G$2:$G$54" noThreeD="1" sel="1" val="0"/>
</file>

<file path=xl/ctrlProps/ctrlProp195.xml><?xml version="1.0" encoding="utf-8"?>
<formControlPr xmlns="http://schemas.microsoft.com/office/spreadsheetml/2009/9/main" objectType="Drop" dropLines="30" dropStyle="combo" dx="31" fmlaLink="$A$42" fmlaRange="'Produits + Délai d''attente'!$D$2:$F$62" noThreeD="1" sel="1" val="0"/>
</file>

<file path=xl/ctrlProps/ctrlProp196.xml><?xml version="1.0" encoding="utf-8"?>
<formControlPr xmlns="http://schemas.microsoft.com/office/spreadsheetml/2009/9/main" objectType="Drop" dropLines="30" dropStyle="combo" dx="31" fmlaLink="$K$42" fmlaRange="geneesmiddelen34" noThreeD="1" sel="0" val="0"/>
</file>

<file path=xl/ctrlProps/ctrlProp197.xml><?xml version="1.0" encoding="utf-8"?>
<formControlPr xmlns="http://schemas.microsoft.com/office/spreadsheetml/2009/9/main" objectType="Drop" dropLines="30" dropStyle="combo" dx="31" fmlaLink="$A$43" fmlaRange="'Produits + Délai d''attente'!$D$2:$F$62" noThreeD="1" sel="1" val="0"/>
</file>

<file path=xl/ctrlProps/ctrlProp198.xml><?xml version="1.0" encoding="utf-8"?>
<formControlPr xmlns="http://schemas.microsoft.com/office/spreadsheetml/2009/9/main" objectType="CheckBox" noThreeD="1"/>
</file>

<file path=xl/ctrlProps/ctrlProp199.xml><?xml version="1.0" encoding="utf-8"?>
<formControlPr xmlns="http://schemas.microsoft.com/office/spreadsheetml/2009/9/main" objectType="CheckBox" noThreeD="1"/>
</file>

<file path=xl/ctrlProps/ctrlProp2.xml><?xml version="1.0" encoding="utf-8"?>
<formControlPr xmlns="http://schemas.microsoft.com/office/spreadsheetml/2009/9/main" objectType="Drop" dropLines="20" dropStyle="combo" dx="31" fmlaLink="$A$30" fmlaRange="'Produits + Délai d''attente'!$A$2:$C$19" noThreeD="1" sel="1" val="0"/>
</file>

<file path=xl/ctrlProps/ctrlProp20.xml><?xml version="1.0" encoding="utf-8"?>
<formControlPr xmlns="http://schemas.microsoft.com/office/spreadsheetml/2009/9/main" objectType="CheckBox" noThreeD="1"/>
</file>

<file path=xl/ctrlProps/ctrlProp200.xml><?xml version="1.0" encoding="utf-8"?>
<formControlPr xmlns="http://schemas.microsoft.com/office/spreadsheetml/2009/9/main" objectType="CheckBox" noThreeD="1"/>
</file>

<file path=xl/ctrlProps/ctrlProp201.xml><?xml version="1.0" encoding="utf-8"?>
<formControlPr xmlns="http://schemas.microsoft.com/office/spreadsheetml/2009/9/main" objectType="CheckBox" noThreeD="1"/>
</file>

<file path=xl/ctrlProps/ctrlProp202.xml><?xml version="1.0" encoding="utf-8"?>
<formControlPr xmlns="http://schemas.microsoft.com/office/spreadsheetml/2009/9/main" objectType="CheckBox" noThreeD="1"/>
</file>

<file path=xl/ctrlProps/ctrlProp203.xml><?xml version="1.0" encoding="utf-8"?>
<formControlPr xmlns="http://schemas.microsoft.com/office/spreadsheetml/2009/9/main" objectType="CheckBox" noThreeD="1"/>
</file>

<file path=xl/ctrlProps/ctrlProp204.xml><?xml version="1.0" encoding="utf-8"?>
<formControlPr xmlns="http://schemas.microsoft.com/office/spreadsheetml/2009/9/main" objectType="CheckBox" noThreeD="1"/>
</file>

<file path=xl/ctrlProps/ctrlProp205.xml><?xml version="1.0" encoding="utf-8"?>
<formControlPr xmlns="http://schemas.microsoft.com/office/spreadsheetml/2009/9/main" objectType="Drop" dropLines="30" dropStyle="combo" dx="31" fmlaRange="landen" noThreeD="1" sel="1" val="0"/>
</file>

<file path=xl/ctrlProps/ctrlProp206.xml><?xml version="1.0" encoding="utf-8"?>
<formControlPr xmlns="http://schemas.microsoft.com/office/spreadsheetml/2009/9/main" objectType="CheckBox" noThreeD="1"/>
</file>

<file path=xl/ctrlProps/ctrlProp207.xml><?xml version="1.0" encoding="utf-8"?>
<formControlPr xmlns="http://schemas.microsoft.com/office/spreadsheetml/2009/9/main" objectType="CheckBox" noThreeD="1"/>
</file>

<file path=xl/ctrlProps/ctrlProp208.xml><?xml version="1.0" encoding="utf-8"?>
<formControlPr xmlns="http://schemas.microsoft.com/office/spreadsheetml/2009/9/main" objectType="CheckBox" noThreeD="1"/>
</file>

<file path=xl/ctrlProps/ctrlProp209.xml><?xml version="1.0" encoding="utf-8"?>
<formControlPr xmlns="http://schemas.microsoft.com/office/spreadsheetml/2009/9/main" objectType="CheckBox" noThreeD="1"/>
</file>

<file path=xl/ctrlProps/ctrlProp21.xml><?xml version="1.0" encoding="utf-8"?>
<formControlPr xmlns="http://schemas.microsoft.com/office/spreadsheetml/2009/9/main" objectType="Drop" dropLines="30" dropStyle="combo" dx="31" fmlaRange="landen" noThreeD="1" sel="1" val="0"/>
</file>

<file path=xl/ctrlProps/ctrlProp210.xml><?xml version="1.0" encoding="utf-8"?>
<formControlPr xmlns="http://schemas.microsoft.com/office/spreadsheetml/2009/9/main" objectType="CheckBox" noThreeD="1"/>
</file>

<file path=xl/ctrlProps/ctrlProp211.xml><?xml version="1.0" encoding="utf-8"?>
<formControlPr xmlns="http://schemas.microsoft.com/office/spreadsheetml/2009/9/main" objectType="CheckBox" noThreeD="1"/>
</file>

<file path=xl/ctrlProps/ctrlProp212.xml><?xml version="1.0" encoding="utf-8"?>
<formControlPr xmlns="http://schemas.microsoft.com/office/spreadsheetml/2009/9/main" objectType="CheckBox" noThreeD="1"/>
</file>

<file path=xl/ctrlProps/ctrlProp213.xml><?xml version="1.0" encoding="utf-8"?>
<formControlPr xmlns="http://schemas.microsoft.com/office/spreadsheetml/2009/9/main" objectType="Drop" dropLines="30" dropStyle="combo" dx="31" fmlaRange="landen" noThreeD="1" sel="1" val="0"/>
</file>

<file path=xl/ctrlProps/ctrlProp214.xml><?xml version="1.0" encoding="utf-8"?>
<formControlPr xmlns="http://schemas.microsoft.com/office/spreadsheetml/2009/9/main" objectType="CheckBox" noThreeD="1"/>
</file>

<file path=xl/ctrlProps/ctrlProp215.xml><?xml version="1.0" encoding="utf-8"?>
<formControlPr xmlns="http://schemas.microsoft.com/office/spreadsheetml/2009/9/main" objectType="CheckBox" noThreeD="1"/>
</file>

<file path=xl/ctrlProps/ctrlProp216.xml><?xml version="1.0" encoding="utf-8"?>
<formControlPr xmlns="http://schemas.microsoft.com/office/spreadsheetml/2009/9/main" objectType="CheckBox" noThreeD="1"/>
</file>

<file path=xl/ctrlProps/ctrlProp217.xml><?xml version="1.0" encoding="utf-8"?>
<formControlPr xmlns="http://schemas.microsoft.com/office/spreadsheetml/2009/9/main" objectType="CheckBox" noThreeD="1"/>
</file>

<file path=xl/ctrlProps/ctrlProp218.xml><?xml version="1.0" encoding="utf-8"?>
<formControlPr xmlns="http://schemas.microsoft.com/office/spreadsheetml/2009/9/main" objectType="CheckBox" noThreeD="1"/>
</file>

<file path=xl/ctrlProps/ctrlProp219.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20.xml><?xml version="1.0" encoding="utf-8"?>
<formControlPr xmlns="http://schemas.microsoft.com/office/spreadsheetml/2009/9/main" objectType="Drop" dropLines="20" dropStyle="combo" dx="31" fmlaLink="$A$32" fmlaRange="'Produits + Délai d''attente'!$A$2:$C$19" noThreeD="1" sel="1" val="0"/>
</file>

<file path=xl/ctrlProps/ctrlProp221.xml><?xml version="1.0" encoding="utf-8"?>
<formControlPr xmlns="http://schemas.microsoft.com/office/spreadsheetml/2009/9/main" objectType="Drop" dropLines="20" dropStyle="combo" dx="31" fmlaLink="$A$53" fmlaRange="'Produits + Délai d''attente'!$G$2:$G$54" noThreeD="1" sel="1" val="0"/>
</file>

<file path=xl/ctrlProps/ctrlProp222.xml><?xml version="1.0" encoding="utf-8"?>
<formControlPr xmlns="http://schemas.microsoft.com/office/spreadsheetml/2009/9/main" objectType="CheckBox" noThreeD="1"/>
</file>

<file path=xl/ctrlProps/ctrlProp223.xml><?xml version="1.0" encoding="utf-8"?>
<formControlPr xmlns="http://schemas.microsoft.com/office/spreadsheetml/2009/9/main" objectType="CheckBox" noThreeD="1"/>
</file>

<file path=xl/ctrlProps/ctrlProp224.xml><?xml version="1.0" encoding="utf-8"?>
<formControlPr xmlns="http://schemas.microsoft.com/office/spreadsheetml/2009/9/main" objectType="CheckBox" noThreeD="1"/>
</file>

<file path=xl/ctrlProps/ctrlProp225.xml><?xml version="1.0" encoding="utf-8"?>
<formControlPr xmlns="http://schemas.microsoft.com/office/spreadsheetml/2009/9/main" objectType="CheckBox" noThreeD="1"/>
</file>

<file path=xl/ctrlProps/ctrlProp226.xml><?xml version="1.0" encoding="utf-8"?>
<formControlPr xmlns="http://schemas.microsoft.com/office/spreadsheetml/2009/9/main" objectType="CheckBox" noThreeD="1"/>
</file>

<file path=xl/ctrlProps/ctrlProp227.xml><?xml version="1.0" encoding="utf-8"?>
<formControlPr xmlns="http://schemas.microsoft.com/office/spreadsheetml/2009/9/main" objectType="CheckBox" noThreeD="1"/>
</file>

<file path=xl/ctrlProps/ctrlProp228.xml><?xml version="1.0" encoding="utf-8"?>
<formControlPr xmlns="http://schemas.microsoft.com/office/spreadsheetml/2009/9/main" objectType="CheckBox" noThreeD="1"/>
</file>

<file path=xl/ctrlProps/ctrlProp229.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30.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Drop" dropLines="30" dropStyle="combo" dx="31" fmlaRange="landen" noThreeD="1" sel="1" val="0"/>
</file>

<file path=xl/ctrlProps/ctrlProp3.xml><?xml version="1.0" encoding="utf-8"?>
<formControlPr xmlns="http://schemas.microsoft.com/office/spreadsheetml/2009/9/main" objectType="Drop" dropLines="20" dropStyle="combo" dx="31" fmlaLink="$A$31" fmlaRange="'Produits + Délai d''attente'!$A$2:$C$19" noThreeD="1" sel="1" val="0"/>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Drop" dropLines="20" dropStyle="combo" dx="31" fmlaLink="$A$32" fmlaRange="'Produits + Délai d''attente'!$A$2:$C$19" noThreeD="1" sel="1" val="0"/>
</file>

<file path=xl/ctrlProps/ctrlProp37.xml><?xml version="1.0" encoding="utf-8"?>
<formControlPr xmlns="http://schemas.microsoft.com/office/spreadsheetml/2009/9/main" objectType="Drop" dropLines="20" dropStyle="combo" dx="31" fmlaLink="$A$53" fmlaRange="'Produits + Délai d''attente'!$G$2:$G$54" noThreeD="1" sel="1" val="0"/>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Drop" dropLines="30" dropStyle="combo" dx="31" fmlaLink="$A$39" fmlaRange="'Produits + Délai d''attente'!$D$2:$F$62" noThreeD="1" sel="1" val="0"/>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Drop" dropLines="20" dropStyle="combo" dx="31" fmlaLink="$A$29" fmlaRange="'Produits + Délai d''attente'!$A$2:$C$19" noThreeD="1" sel="1" val="0"/>
</file>

<file path=xl/ctrlProps/ctrlProp48.xml><?xml version="1.0" encoding="utf-8"?>
<formControlPr xmlns="http://schemas.microsoft.com/office/spreadsheetml/2009/9/main" objectType="Drop" dropLines="20" dropStyle="combo" dx="31" fmlaLink="$A$30" fmlaRange="'Produits + Délai d''attente'!$A$2:$C$19" noThreeD="1" sel="1" val="0"/>
</file>

<file path=xl/ctrlProps/ctrlProp49.xml><?xml version="1.0" encoding="utf-8"?>
<formControlPr xmlns="http://schemas.microsoft.com/office/spreadsheetml/2009/9/main" objectType="Drop" dropLines="20" dropStyle="combo" dx="31" fmlaLink="$A$31" fmlaRange="'Produits + Délai d''attente'!$A$2:$C$19" noThreeD="1" sel="1" val="0"/>
</file>

<file path=xl/ctrlProps/ctrlProp5.xml><?xml version="1.0" encoding="utf-8"?>
<formControlPr xmlns="http://schemas.microsoft.com/office/spreadsheetml/2009/9/main" objectType="Drop" dropLines="30" dropStyle="combo" dx="31" fmlaLink="$A$40" fmlaRange="'Produits + Délai d''attente'!$D$2:$F$62" noThreeD="1" sel="1" val="0"/>
</file>

<file path=xl/ctrlProps/ctrlProp50.xml><?xml version="1.0" encoding="utf-8"?>
<formControlPr xmlns="http://schemas.microsoft.com/office/spreadsheetml/2009/9/main" objectType="Drop" dropLines="30" dropStyle="combo" dx="31" fmlaLink="$A$39" fmlaRange="'Produits + Délai d''attente'!$D$2:$F$62" noThreeD="1" sel="1" val="0"/>
</file>

<file path=xl/ctrlProps/ctrlProp51.xml><?xml version="1.0" encoding="utf-8"?>
<formControlPr xmlns="http://schemas.microsoft.com/office/spreadsheetml/2009/9/main" objectType="Drop" dropLines="30" dropStyle="combo" dx="31" fmlaLink="$A$40" fmlaRange="'Produits + Délai d''attente'!$D$2:$F$62" noThreeD="1" sel="1" val="0"/>
</file>

<file path=xl/ctrlProps/ctrlProp52.xml><?xml version="1.0" encoding="utf-8"?>
<formControlPr xmlns="http://schemas.microsoft.com/office/spreadsheetml/2009/9/main" objectType="Drop" dropLines="30" dropStyle="combo" dx="31" fmlaLink="$A$41" fmlaRange="'Produits + Délai d''attente'!$D$2:$F$62" noThreeD="1" sel="1" val="0"/>
</file>

<file path=xl/ctrlProps/ctrlProp53.xml><?xml version="1.0" encoding="utf-8"?>
<formControlPr xmlns="http://schemas.microsoft.com/office/spreadsheetml/2009/9/main" objectType="Drop" dropLines="30" dropStyle="combo" dx="31" fmlaLink="$A$49" fmlaRange="'Produits + Délai d''attente'!$G$2:$G$54" noThreeD="1" sel="1" val="0"/>
</file>

<file path=xl/ctrlProps/ctrlProp54.xml><?xml version="1.0" encoding="utf-8"?>
<formControlPr xmlns="http://schemas.microsoft.com/office/spreadsheetml/2009/9/main" objectType="Drop" dropLines="20" dropStyle="combo" dx="31" fmlaLink="$A$50" fmlaRange="'Produits + Délai d''attente'!$G$2:$G$54" noThreeD="1" sel="1" val="22"/>
</file>

<file path=xl/ctrlProps/ctrlProp55.xml><?xml version="1.0" encoding="utf-8"?>
<formControlPr xmlns="http://schemas.microsoft.com/office/spreadsheetml/2009/9/main" objectType="Drop" dropLines="20" dropStyle="combo" dx="31" fmlaLink="$A$51" fmlaRange="'Produits + Délai d''attente'!$G$2:$G$54" noThreeD="1" sel="1" val="0"/>
</file>

<file path=xl/ctrlProps/ctrlProp56.xml><?xml version="1.0" encoding="utf-8"?>
<formControlPr xmlns="http://schemas.microsoft.com/office/spreadsheetml/2009/9/main" objectType="Drop" dropLines="20" dropStyle="combo" dx="31" fmlaLink="$A$52" fmlaRange="'Produits + Délai d''attente'!$G$2:$G$54" noThreeD="1" sel="1" val="0"/>
</file>

<file path=xl/ctrlProps/ctrlProp57.xml><?xml version="1.0" encoding="utf-8"?>
<formControlPr xmlns="http://schemas.microsoft.com/office/spreadsheetml/2009/9/main" objectType="Drop" dropLines="30" dropStyle="combo" dx="31" fmlaLink="$A$42" fmlaRange="'Produits + Délai d''attente'!$D$2:$F$62" noThreeD="1" sel="1" val="0"/>
</file>

<file path=xl/ctrlProps/ctrlProp58.xml><?xml version="1.0" encoding="utf-8"?>
<formControlPr xmlns="http://schemas.microsoft.com/office/spreadsheetml/2009/9/main" objectType="Drop" dropLines="30" dropStyle="combo" dx="31" fmlaLink="$K$42" fmlaRange="geneesmiddelen34" noThreeD="1" sel="0" val="0"/>
</file>

<file path=xl/ctrlProps/ctrlProp59.xml><?xml version="1.0" encoding="utf-8"?>
<formControlPr xmlns="http://schemas.microsoft.com/office/spreadsheetml/2009/9/main" objectType="Drop" dropLines="30" dropStyle="combo" dx="31" fmlaLink="$A$43" fmlaRange="'Produits + Délai d''attente'!$D$2:$F$62" noThreeD="1" sel="1" val="0"/>
</file>

<file path=xl/ctrlProps/ctrlProp6.xml><?xml version="1.0" encoding="utf-8"?>
<formControlPr xmlns="http://schemas.microsoft.com/office/spreadsheetml/2009/9/main" objectType="Drop" dropLines="30" dropStyle="combo" dx="31" fmlaLink="$A$41" fmlaRange="'Produits + Délai d''attente'!$D$2:$F$62" noThreeD="1" sel="1" val="0"/>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Drop" dropLines="30" dropStyle="combo" dx="31" fmlaRange="landen" noThreeD="1" sel="1" val="0"/>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Drop" dropLines="30" dropStyle="combo" dx="31" fmlaLink="$A$49" fmlaRange="'Produits + Délai d''attente'!$G$2:$G$54" noThreeD="1" sel="1" val="0"/>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Drop" dropLines="30" dropStyle="combo" dx="31" fmlaRange="landen" noThreeD="1" sel="1" val="0"/>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Drop" dropLines="20" dropStyle="combo" dx="31" fmlaLink="$A$50" fmlaRange="'Produits + Délai d''attente'!$G$2:$G$54" noThreeD="1" sel="1" val="22"/>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Drop" dropLines="20" dropStyle="combo" dx="31" fmlaLink="$A$32" fmlaRange="'Produits + Délai d''attente'!$A$2:$C$19" noThreeD="1" sel="1" val="0"/>
</file>

<file path=xl/ctrlProps/ctrlProp83.xml><?xml version="1.0" encoding="utf-8"?>
<formControlPr xmlns="http://schemas.microsoft.com/office/spreadsheetml/2009/9/main" objectType="Drop" dropLines="20" dropStyle="combo" dx="31" fmlaLink="$A$53" fmlaRange="'Produits + Délai d''attente'!$G$2:$G$54" noThreeD="1" sel="1" val="0"/>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Drop" dropLines="20" dropStyle="combo" dx="31" fmlaLink="$A$51" fmlaRange="'Produits + Délai d''attente'!$G$2:$G$54" noThreeD="1" sel="1" val="0"/>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Drop" dropLines="20" dropStyle="combo" dx="31" fmlaLink="$A$29" fmlaRange="'Produits + Délai d''attente'!$A$2:$C$19" noThreeD="1" sel="1" val="0"/>
</file>

<file path=xl/ctrlProps/ctrlProp94.xml><?xml version="1.0" encoding="utf-8"?>
<formControlPr xmlns="http://schemas.microsoft.com/office/spreadsheetml/2009/9/main" objectType="Drop" dropLines="20" dropStyle="combo" dx="31" fmlaLink="$A$30" fmlaRange="'Produits + Délai d''attente'!$A$2:$C$19" noThreeD="1" sel="1" val="0"/>
</file>

<file path=xl/ctrlProps/ctrlProp95.xml><?xml version="1.0" encoding="utf-8"?>
<formControlPr xmlns="http://schemas.microsoft.com/office/spreadsheetml/2009/9/main" objectType="Drop" dropLines="20" dropStyle="combo" dx="31" fmlaLink="$A$31" fmlaRange="'Produits + Délai d''attente'!$A$2:$C$19" noThreeD="1" sel="1" val="0"/>
</file>

<file path=xl/ctrlProps/ctrlProp96.xml><?xml version="1.0" encoding="utf-8"?>
<formControlPr xmlns="http://schemas.microsoft.com/office/spreadsheetml/2009/9/main" objectType="Drop" dropLines="30" dropStyle="combo" dx="31" fmlaLink="$A$39" fmlaRange="'Produits + Délai d''attente'!$D$2:$F$62" noThreeD="1" sel="1" val="0"/>
</file>

<file path=xl/ctrlProps/ctrlProp97.xml><?xml version="1.0" encoding="utf-8"?>
<formControlPr xmlns="http://schemas.microsoft.com/office/spreadsheetml/2009/9/main" objectType="Drop" dropLines="30" dropStyle="combo" dx="31" fmlaLink="$A$40" fmlaRange="'Produits + Délai d''attente'!$D$2:$F$62" noThreeD="1" sel="1" val="0"/>
</file>

<file path=xl/ctrlProps/ctrlProp98.xml><?xml version="1.0" encoding="utf-8"?>
<formControlPr xmlns="http://schemas.microsoft.com/office/spreadsheetml/2009/9/main" objectType="Drop" dropLines="30" dropStyle="combo" dx="31" fmlaLink="$A$41" fmlaRange="'Produits + Délai d''attente'!$D$2:$F$62" noThreeD="1" sel="1" val="0"/>
</file>

<file path=xl/ctrlProps/ctrlProp99.xml><?xml version="1.0" encoding="utf-8"?>
<formControlPr xmlns="http://schemas.microsoft.com/office/spreadsheetml/2009/9/main" objectType="Drop" dropLines="30" dropStyle="combo" dx="31" fmlaLink="$A$49" fmlaRange="'Produits + Délai d''attente'!$G$2:$G$5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8193" name="Vervolgkeuzelijst 19"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8194" name="Vervolgkeuzelijst 20"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8195" name="Vervolgkeuzelijst 21"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8196" name="Vervolgkeuzelijst 39"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8197" name="Vervolgkeuzelijst 40"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8198" name="Vervolgkeuzelijst 41"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8199" name="Vervolgkeuzelijst 52"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8200" name="Vervolgkeuzelijst 53"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8201" name="Vervolgkeuzelijst 54"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8202" name="Vervolgkeuzelijst 67"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8203" name="Vervolgkeuzelijst 69"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8204" name="Vervolgkeuzelijst 73"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8205" name="Vervolgkeuzelijst 74"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8206" name="Selectievakje 83"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8207" name="Selectievakje 84"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 pays de naissance: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8208" name="Selectievakje 8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8209" name="Selectievakje 8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8210" name="Selectievakje 93"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8211" name="Selectievakje 94"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8212" name="Selectievakje 95"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8213" name="Vervolgkeuzelijst 110"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8214" name="Selectievakje 120"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dernière notification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8215" name="Selectievakje 121"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86</xdr:row>
          <xdr:rowOff>114300</xdr:rowOff>
        </xdr:from>
        <xdr:to>
          <xdr:col>6</xdr:col>
          <xdr:colOff>590550</xdr:colOff>
          <xdr:row>88</xdr:row>
          <xdr:rowOff>95250</xdr:rowOff>
        </xdr:to>
        <xdr:sp macro="" textlink="">
          <xdr:nvSpPr>
            <xdr:cNvPr id="8216" name="Selectievakje 122"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laquelle (lesquelles) et date(s) de constatation: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88</xdr:row>
          <xdr:rowOff>19050</xdr:rowOff>
        </xdr:from>
        <xdr:to>
          <xdr:col>4</xdr:col>
          <xdr:colOff>514350</xdr:colOff>
          <xdr:row>89</xdr:row>
          <xdr:rowOff>28575</xdr:rowOff>
        </xdr:to>
        <xdr:sp macro="" textlink="">
          <xdr:nvSpPr>
            <xdr:cNvPr id="8217" name="Selectievakje 123"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8218" name="Selectievakje 125"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8219" name="Selectievakje 128"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8220" name="Selectievakje 129"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 pays d'origine: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8221" name="Vervolgkeuzelijst 130"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21</xdr:row>
          <xdr:rowOff>180975</xdr:rowOff>
        </xdr:from>
        <xdr:to>
          <xdr:col>7</xdr:col>
          <xdr:colOff>828675</xdr:colOff>
          <xdr:row>23</xdr:row>
          <xdr:rowOff>9525</xdr:rowOff>
        </xdr:to>
        <xdr:sp macro="" textlink="">
          <xdr:nvSpPr>
            <xdr:cNvPr id="8223" name="Selectievakje 14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8225" name="Selectievakje 14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8226" name="Selectievakje 153"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8227" name="Selectievakje 154"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8228" name="Selectievakje 155"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8229" name="Selectievakje 156"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8230" name="Vervolgkeuzelijst 159"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8231" name="Vervolgkeuzelijst 160"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8232" name="Selectievakje 150" descr="Ja, onder voorwaarden"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sous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8233" name="Selectievakje 151" hidden="1">
              <a:extLst>
                <a:ext uri="{63B3BB69-23CF-44E3-9099-C40C66FF867C}">
                  <a14:compatExt spid="_x0000_s8233"/>
                </a:ext>
                <a:ext uri="{FF2B5EF4-FFF2-40B4-BE49-F238E27FC236}">
                  <a16:creationId xmlns:a16="http://schemas.microsoft.com/office/drawing/2014/main" id="{00000000-0008-0000-01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53249" name="Vervolgkeuzelijst 19" hidden="1">
              <a:extLst>
                <a:ext uri="{63B3BB69-23CF-44E3-9099-C40C66FF867C}">
                  <a14:compatExt spid="_x0000_s53249"/>
                </a:ext>
                <a:ext uri="{FF2B5EF4-FFF2-40B4-BE49-F238E27FC236}">
                  <a16:creationId xmlns:a16="http://schemas.microsoft.com/office/drawing/2014/main" id="{26F495A9-DA0A-41C3-9C94-BD386BED2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53250" name="Vervolgkeuzelijst 20" hidden="1">
              <a:extLst>
                <a:ext uri="{63B3BB69-23CF-44E3-9099-C40C66FF867C}">
                  <a14:compatExt spid="_x0000_s53250"/>
                </a:ext>
                <a:ext uri="{FF2B5EF4-FFF2-40B4-BE49-F238E27FC236}">
                  <a16:creationId xmlns:a16="http://schemas.microsoft.com/office/drawing/2014/main" id="{E0342BEE-70EC-4F6E-824B-84CEE746F3F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53251" name="Vervolgkeuzelijst 21" hidden="1">
              <a:extLst>
                <a:ext uri="{63B3BB69-23CF-44E3-9099-C40C66FF867C}">
                  <a14:compatExt spid="_x0000_s53251"/>
                </a:ext>
                <a:ext uri="{FF2B5EF4-FFF2-40B4-BE49-F238E27FC236}">
                  <a16:creationId xmlns:a16="http://schemas.microsoft.com/office/drawing/2014/main" id="{D998E520-F0DC-4F0F-A6F1-58F070D777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53252" name="Vervolgkeuzelijst 39" hidden="1">
              <a:extLst>
                <a:ext uri="{63B3BB69-23CF-44E3-9099-C40C66FF867C}">
                  <a14:compatExt spid="_x0000_s53252"/>
                </a:ext>
                <a:ext uri="{FF2B5EF4-FFF2-40B4-BE49-F238E27FC236}">
                  <a16:creationId xmlns:a16="http://schemas.microsoft.com/office/drawing/2014/main" id="{F51C79AF-86B8-44CA-8F11-749F8B639E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53253" name="Vervolgkeuzelijst 40" hidden="1">
              <a:extLst>
                <a:ext uri="{63B3BB69-23CF-44E3-9099-C40C66FF867C}">
                  <a14:compatExt spid="_x0000_s53253"/>
                </a:ext>
                <a:ext uri="{FF2B5EF4-FFF2-40B4-BE49-F238E27FC236}">
                  <a16:creationId xmlns:a16="http://schemas.microsoft.com/office/drawing/2014/main" id="{750B71BF-778C-4FF6-8116-E340471F1B2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53254" name="Vervolgkeuzelijst 41" hidden="1">
              <a:extLst>
                <a:ext uri="{63B3BB69-23CF-44E3-9099-C40C66FF867C}">
                  <a14:compatExt spid="_x0000_s53254"/>
                </a:ext>
                <a:ext uri="{FF2B5EF4-FFF2-40B4-BE49-F238E27FC236}">
                  <a16:creationId xmlns:a16="http://schemas.microsoft.com/office/drawing/2014/main" id="{0EEA07D8-20A9-4AD6-9065-B9A4588576B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53255" name="Vervolgkeuzelijst 52" hidden="1">
              <a:extLst>
                <a:ext uri="{63B3BB69-23CF-44E3-9099-C40C66FF867C}">
                  <a14:compatExt spid="_x0000_s53255"/>
                </a:ext>
                <a:ext uri="{FF2B5EF4-FFF2-40B4-BE49-F238E27FC236}">
                  <a16:creationId xmlns:a16="http://schemas.microsoft.com/office/drawing/2014/main" id="{C3E13250-123F-40DC-A70F-6F89E7E33E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53256" name="Vervolgkeuzelijst 53" hidden="1">
              <a:extLst>
                <a:ext uri="{63B3BB69-23CF-44E3-9099-C40C66FF867C}">
                  <a14:compatExt spid="_x0000_s53256"/>
                </a:ext>
                <a:ext uri="{FF2B5EF4-FFF2-40B4-BE49-F238E27FC236}">
                  <a16:creationId xmlns:a16="http://schemas.microsoft.com/office/drawing/2014/main" id="{CE4755BD-2466-4F61-A85B-06EE00090EB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53257" name="Vervolgkeuzelijst 54" hidden="1">
              <a:extLst>
                <a:ext uri="{63B3BB69-23CF-44E3-9099-C40C66FF867C}">
                  <a14:compatExt spid="_x0000_s53257"/>
                </a:ext>
                <a:ext uri="{FF2B5EF4-FFF2-40B4-BE49-F238E27FC236}">
                  <a16:creationId xmlns:a16="http://schemas.microsoft.com/office/drawing/2014/main" id="{28B9B673-313B-46A0-B33E-80FF2EAC6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53258" name="Vervolgkeuzelijst 67" hidden="1">
              <a:extLst>
                <a:ext uri="{63B3BB69-23CF-44E3-9099-C40C66FF867C}">
                  <a14:compatExt spid="_x0000_s53258"/>
                </a:ext>
                <a:ext uri="{FF2B5EF4-FFF2-40B4-BE49-F238E27FC236}">
                  <a16:creationId xmlns:a16="http://schemas.microsoft.com/office/drawing/2014/main" id="{81FA13CE-12BD-4719-9A1F-0A3CABC7F2E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53259" name="Vervolgkeuzelijst 69" hidden="1">
              <a:extLst>
                <a:ext uri="{63B3BB69-23CF-44E3-9099-C40C66FF867C}">
                  <a14:compatExt spid="_x0000_s53259"/>
                </a:ext>
                <a:ext uri="{FF2B5EF4-FFF2-40B4-BE49-F238E27FC236}">
                  <a16:creationId xmlns:a16="http://schemas.microsoft.com/office/drawing/2014/main" id="{CBDE4E19-1D5A-43E2-90DC-78C4E5D0B41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53260" name="Vervolgkeuzelijst 73" hidden="1">
              <a:extLst>
                <a:ext uri="{63B3BB69-23CF-44E3-9099-C40C66FF867C}">
                  <a14:compatExt spid="_x0000_s53260"/>
                </a:ext>
                <a:ext uri="{FF2B5EF4-FFF2-40B4-BE49-F238E27FC236}">
                  <a16:creationId xmlns:a16="http://schemas.microsoft.com/office/drawing/2014/main" id="{9166F00A-ECB1-48AC-8CCB-B702C23C2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53261" name="Vervolgkeuzelijst 74" hidden="1">
              <a:extLst>
                <a:ext uri="{63B3BB69-23CF-44E3-9099-C40C66FF867C}">
                  <a14:compatExt spid="_x0000_s53261"/>
                </a:ext>
                <a:ext uri="{FF2B5EF4-FFF2-40B4-BE49-F238E27FC236}">
                  <a16:creationId xmlns:a16="http://schemas.microsoft.com/office/drawing/2014/main" id="{413D37DF-5830-416D-AAC0-A6CD2107F2A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53262" name="Selectievakje 83" hidden="1">
              <a:extLst>
                <a:ext uri="{63B3BB69-23CF-44E3-9099-C40C66FF867C}">
                  <a14:compatExt spid="_x0000_s53262"/>
                </a:ext>
                <a:ext uri="{FF2B5EF4-FFF2-40B4-BE49-F238E27FC236}">
                  <a16:creationId xmlns:a16="http://schemas.microsoft.com/office/drawing/2014/main" id="{3CFC242C-E4D8-4FE9-A2B5-80C9868044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53263" name="Selectievakje 84" hidden="1">
              <a:extLst>
                <a:ext uri="{63B3BB69-23CF-44E3-9099-C40C66FF867C}">
                  <a14:compatExt spid="_x0000_s53263"/>
                </a:ext>
                <a:ext uri="{FF2B5EF4-FFF2-40B4-BE49-F238E27FC236}">
                  <a16:creationId xmlns:a16="http://schemas.microsoft.com/office/drawing/2014/main" id="{29C7D6A3-80E7-4760-9311-FA52E281E8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 pays de naissance: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53264" name="Selectievakje 86" hidden="1">
              <a:extLst>
                <a:ext uri="{63B3BB69-23CF-44E3-9099-C40C66FF867C}">
                  <a14:compatExt spid="_x0000_s53264"/>
                </a:ext>
                <a:ext uri="{FF2B5EF4-FFF2-40B4-BE49-F238E27FC236}">
                  <a16:creationId xmlns:a16="http://schemas.microsoft.com/office/drawing/2014/main" id="{5218C67F-CCDC-4EA1-9C08-586EA5EEDF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53265" name="Selectievakje 87" hidden="1">
              <a:extLst>
                <a:ext uri="{63B3BB69-23CF-44E3-9099-C40C66FF867C}">
                  <a14:compatExt spid="_x0000_s53265"/>
                </a:ext>
                <a:ext uri="{FF2B5EF4-FFF2-40B4-BE49-F238E27FC236}">
                  <a16:creationId xmlns:a16="http://schemas.microsoft.com/office/drawing/2014/main" id="{E8EEFC9E-A0AC-4C5C-8A57-083452BBB8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53266" name="Selectievakje 93" hidden="1">
              <a:extLst>
                <a:ext uri="{63B3BB69-23CF-44E3-9099-C40C66FF867C}">
                  <a14:compatExt spid="_x0000_s53266"/>
                </a:ext>
                <a:ext uri="{FF2B5EF4-FFF2-40B4-BE49-F238E27FC236}">
                  <a16:creationId xmlns:a16="http://schemas.microsoft.com/office/drawing/2014/main" id="{264DB310-C1D3-4434-825B-C47C55928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53267" name="Selectievakje 94" hidden="1">
              <a:extLst>
                <a:ext uri="{63B3BB69-23CF-44E3-9099-C40C66FF867C}">
                  <a14:compatExt spid="_x0000_s53267"/>
                </a:ext>
                <a:ext uri="{FF2B5EF4-FFF2-40B4-BE49-F238E27FC236}">
                  <a16:creationId xmlns:a16="http://schemas.microsoft.com/office/drawing/2014/main" id="{B4923CBE-AB09-4A25-9F85-0F7D5E677B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53268" name="Selectievakje 95" hidden="1">
              <a:extLst>
                <a:ext uri="{63B3BB69-23CF-44E3-9099-C40C66FF867C}">
                  <a14:compatExt spid="_x0000_s53268"/>
                </a:ext>
                <a:ext uri="{FF2B5EF4-FFF2-40B4-BE49-F238E27FC236}">
                  <a16:creationId xmlns:a16="http://schemas.microsoft.com/office/drawing/2014/main" id="{7DD92BCE-7743-4B97-B6CC-962D09F7B6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53269" name="Vervolgkeuzelijst 110" hidden="1">
              <a:extLst>
                <a:ext uri="{63B3BB69-23CF-44E3-9099-C40C66FF867C}">
                  <a14:compatExt spid="_x0000_s53269"/>
                </a:ext>
                <a:ext uri="{FF2B5EF4-FFF2-40B4-BE49-F238E27FC236}">
                  <a16:creationId xmlns:a16="http://schemas.microsoft.com/office/drawing/2014/main" id="{BD0EB203-A5A2-4081-BD3E-E3BC4587769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53270" name="Selectievakje 120" hidden="1">
              <a:extLst>
                <a:ext uri="{63B3BB69-23CF-44E3-9099-C40C66FF867C}">
                  <a14:compatExt spid="_x0000_s53270"/>
                </a:ext>
                <a:ext uri="{FF2B5EF4-FFF2-40B4-BE49-F238E27FC236}">
                  <a16:creationId xmlns:a16="http://schemas.microsoft.com/office/drawing/2014/main" id="{1F0C1183-3E74-420B-A496-4008E9BFCF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dernière notification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53271" name="Selectievakje 121" hidden="1">
              <a:extLst>
                <a:ext uri="{63B3BB69-23CF-44E3-9099-C40C66FF867C}">
                  <a14:compatExt spid="_x0000_s53271"/>
                </a:ext>
                <a:ext uri="{FF2B5EF4-FFF2-40B4-BE49-F238E27FC236}">
                  <a16:creationId xmlns:a16="http://schemas.microsoft.com/office/drawing/2014/main" id="{6DC41D4A-44AB-43C5-96A9-ADCAAD354C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86</xdr:row>
          <xdr:rowOff>114300</xdr:rowOff>
        </xdr:from>
        <xdr:to>
          <xdr:col>6</xdr:col>
          <xdr:colOff>590550</xdr:colOff>
          <xdr:row>88</xdr:row>
          <xdr:rowOff>95250</xdr:rowOff>
        </xdr:to>
        <xdr:sp macro="" textlink="">
          <xdr:nvSpPr>
            <xdr:cNvPr id="53272" name="Selectievakje 122" hidden="1">
              <a:extLst>
                <a:ext uri="{63B3BB69-23CF-44E3-9099-C40C66FF867C}">
                  <a14:compatExt spid="_x0000_s53272"/>
                </a:ext>
                <a:ext uri="{FF2B5EF4-FFF2-40B4-BE49-F238E27FC236}">
                  <a16:creationId xmlns:a16="http://schemas.microsoft.com/office/drawing/2014/main" id="{2E51390B-770A-46BA-A32D-63E10ADB1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laquelle (lesquelles) et date(s) de constatation: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88</xdr:row>
          <xdr:rowOff>19050</xdr:rowOff>
        </xdr:from>
        <xdr:to>
          <xdr:col>4</xdr:col>
          <xdr:colOff>514350</xdr:colOff>
          <xdr:row>89</xdr:row>
          <xdr:rowOff>28575</xdr:rowOff>
        </xdr:to>
        <xdr:sp macro="" textlink="">
          <xdr:nvSpPr>
            <xdr:cNvPr id="53273" name="Selectievakje 123" hidden="1">
              <a:extLst>
                <a:ext uri="{63B3BB69-23CF-44E3-9099-C40C66FF867C}">
                  <a14:compatExt spid="_x0000_s53273"/>
                </a:ext>
                <a:ext uri="{FF2B5EF4-FFF2-40B4-BE49-F238E27FC236}">
                  <a16:creationId xmlns:a16="http://schemas.microsoft.com/office/drawing/2014/main" id="{A4298AB1-BDA4-4FAB-B847-99F08520B3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53274" name="Selectievakje 125" hidden="1">
              <a:extLst>
                <a:ext uri="{63B3BB69-23CF-44E3-9099-C40C66FF867C}">
                  <a14:compatExt spid="_x0000_s53274"/>
                </a:ext>
                <a:ext uri="{FF2B5EF4-FFF2-40B4-BE49-F238E27FC236}">
                  <a16:creationId xmlns:a16="http://schemas.microsoft.com/office/drawing/2014/main" id="{2AAEA126-DCFB-4A50-A469-41FC4CBDDA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53275" name="Selectievakje 128" hidden="1">
              <a:extLst>
                <a:ext uri="{63B3BB69-23CF-44E3-9099-C40C66FF867C}">
                  <a14:compatExt spid="_x0000_s53275"/>
                </a:ext>
                <a:ext uri="{FF2B5EF4-FFF2-40B4-BE49-F238E27FC236}">
                  <a16:creationId xmlns:a16="http://schemas.microsoft.com/office/drawing/2014/main" id="{D64CF5A7-8291-4C47-A113-4A23F8ADCC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53276" name="Selectievakje 129" hidden="1">
              <a:extLst>
                <a:ext uri="{63B3BB69-23CF-44E3-9099-C40C66FF867C}">
                  <a14:compatExt spid="_x0000_s53276"/>
                </a:ext>
                <a:ext uri="{FF2B5EF4-FFF2-40B4-BE49-F238E27FC236}">
                  <a16:creationId xmlns:a16="http://schemas.microsoft.com/office/drawing/2014/main" id="{AB3637A1-4696-48AB-865C-9F724CC0AA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 pays d'origine: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53277" name="Vervolgkeuzelijst 130" hidden="1">
              <a:extLst>
                <a:ext uri="{63B3BB69-23CF-44E3-9099-C40C66FF867C}">
                  <a14:compatExt spid="_x0000_s53277"/>
                </a:ext>
                <a:ext uri="{FF2B5EF4-FFF2-40B4-BE49-F238E27FC236}">
                  <a16:creationId xmlns:a16="http://schemas.microsoft.com/office/drawing/2014/main" id="{43096231-D858-4FCB-835D-8ED45F0469A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21</xdr:row>
          <xdr:rowOff>180975</xdr:rowOff>
        </xdr:from>
        <xdr:to>
          <xdr:col>7</xdr:col>
          <xdr:colOff>828675</xdr:colOff>
          <xdr:row>23</xdr:row>
          <xdr:rowOff>9525</xdr:rowOff>
        </xdr:to>
        <xdr:sp macro="" textlink="">
          <xdr:nvSpPr>
            <xdr:cNvPr id="53278" name="Selectievakje 141" hidden="1">
              <a:extLst>
                <a:ext uri="{63B3BB69-23CF-44E3-9099-C40C66FF867C}">
                  <a14:compatExt spid="_x0000_s53278"/>
                </a:ext>
                <a:ext uri="{FF2B5EF4-FFF2-40B4-BE49-F238E27FC236}">
                  <a16:creationId xmlns:a16="http://schemas.microsoft.com/office/drawing/2014/main" id="{F76008AE-6207-486C-9746-99DB04FA5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53279" name="Selectievakje 143" hidden="1">
              <a:extLst>
                <a:ext uri="{63B3BB69-23CF-44E3-9099-C40C66FF867C}">
                  <a14:compatExt spid="_x0000_s53279"/>
                </a:ext>
                <a:ext uri="{FF2B5EF4-FFF2-40B4-BE49-F238E27FC236}">
                  <a16:creationId xmlns:a16="http://schemas.microsoft.com/office/drawing/2014/main" id="{F9993738-D6A0-4E1E-8A7E-31B2713ED6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53280" name="Selectievakje 153" hidden="1">
              <a:extLst>
                <a:ext uri="{63B3BB69-23CF-44E3-9099-C40C66FF867C}">
                  <a14:compatExt spid="_x0000_s53280"/>
                </a:ext>
                <a:ext uri="{FF2B5EF4-FFF2-40B4-BE49-F238E27FC236}">
                  <a16:creationId xmlns:a16="http://schemas.microsoft.com/office/drawing/2014/main" id="{F52C9234-A4F8-41E0-817A-D3F86A308F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53281" name="Selectievakje 154" hidden="1">
              <a:extLst>
                <a:ext uri="{63B3BB69-23CF-44E3-9099-C40C66FF867C}">
                  <a14:compatExt spid="_x0000_s53281"/>
                </a:ext>
                <a:ext uri="{FF2B5EF4-FFF2-40B4-BE49-F238E27FC236}">
                  <a16:creationId xmlns:a16="http://schemas.microsoft.com/office/drawing/2014/main" id="{3DC3EA17-212E-4DDF-8924-3908EDAD4D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53282" name="Selectievakje 155" hidden="1">
              <a:extLst>
                <a:ext uri="{63B3BB69-23CF-44E3-9099-C40C66FF867C}">
                  <a14:compatExt spid="_x0000_s53282"/>
                </a:ext>
                <a:ext uri="{FF2B5EF4-FFF2-40B4-BE49-F238E27FC236}">
                  <a16:creationId xmlns:a16="http://schemas.microsoft.com/office/drawing/2014/main" id="{A1A2289F-5BCB-4B8C-A575-EAC3ACAD9B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53283" name="Selectievakje 156" hidden="1">
              <a:extLst>
                <a:ext uri="{63B3BB69-23CF-44E3-9099-C40C66FF867C}">
                  <a14:compatExt spid="_x0000_s53283"/>
                </a:ext>
                <a:ext uri="{FF2B5EF4-FFF2-40B4-BE49-F238E27FC236}">
                  <a16:creationId xmlns:a16="http://schemas.microsoft.com/office/drawing/2014/main" id="{3227361C-AC55-4E1F-9E80-A21B1A175F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53284" name="Vervolgkeuzelijst 159" hidden="1">
              <a:extLst>
                <a:ext uri="{63B3BB69-23CF-44E3-9099-C40C66FF867C}">
                  <a14:compatExt spid="_x0000_s53284"/>
                </a:ext>
                <a:ext uri="{FF2B5EF4-FFF2-40B4-BE49-F238E27FC236}">
                  <a16:creationId xmlns:a16="http://schemas.microsoft.com/office/drawing/2014/main" id="{4F27B962-71F9-4897-9EF6-9A6482901E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53285" name="Vervolgkeuzelijst 160" hidden="1">
              <a:extLst>
                <a:ext uri="{63B3BB69-23CF-44E3-9099-C40C66FF867C}">
                  <a14:compatExt spid="_x0000_s53285"/>
                </a:ext>
                <a:ext uri="{FF2B5EF4-FFF2-40B4-BE49-F238E27FC236}">
                  <a16:creationId xmlns:a16="http://schemas.microsoft.com/office/drawing/2014/main" id="{64910791-78B3-4C0D-B9E6-452A1754BCA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53286" name="Selectievakje 150" descr="Ja, onder voorwaarden" hidden="1">
              <a:extLst>
                <a:ext uri="{63B3BB69-23CF-44E3-9099-C40C66FF867C}">
                  <a14:compatExt spid="_x0000_s53286"/>
                </a:ext>
                <a:ext uri="{FF2B5EF4-FFF2-40B4-BE49-F238E27FC236}">
                  <a16:creationId xmlns:a16="http://schemas.microsoft.com/office/drawing/2014/main" id="{D9438D66-6710-4F8B-8200-11FE3D51EF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sous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53287" name="Selectievakje 151" hidden="1">
              <a:extLst>
                <a:ext uri="{63B3BB69-23CF-44E3-9099-C40C66FF867C}">
                  <a14:compatExt spid="_x0000_s53287"/>
                </a:ext>
                <a:ext uri="{FF2B5EF4-FFF2-40B4-BE49-F238E27FC236}">
                  <a16:creationId xmlns:a16="http://schemas.microsoft.com/office/drawing/2014/main" id="{41139694-66D0-41FD-AAB8-873B99AD2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53288" name="Check Box 40" hidden="1">
              <a:extLst>
                <a:ext uri="{63B3BB69-23CF-44E3-9099-C40C66FF867C}">
                  <a14:compatExt spid="_x0000_s53288"/>
                </a:ext>
                <a:ext uri="{FF2B5EF4-FFF2-40B4-BE49-F238E27FC236}">
                  <a16:creationId xmlns:a16="http://schemas.microsoft.com/office/drawing/2014/main" id="{51106219-59C5-47DF-A178-0FB2C9E30E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53289" name="Check Box 41" hidden="1">
              <a:extLst>
                <a:ext uri="{63B3BB69-23CF-44E3-9099-C40C66FF867C}">
                  <a14:compatExt spid="_x0000_s53289"/>
                </a:ext>
                <a:ext uri="{FF2B5EF4-FFF2-40B4-BE49-F238E27FC236}">
                  <a16:creationId xmlns:a16="http://schemas.microsoft.com/office/drawing/2014/main" id="{D0CFF25C-2364-43FE-9ECD-1977388F4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53290" name="Check Box 42" hidden="1">
              <a:extLst>
                <a:ext uri="{63B3BB69-23CF-44E3-9099-C40C66FF867C}">
                  <a14:compatExt spid="_x0000_s53290"/>
                </a:ext>
                <a:ext uri="{FF2B5EF4-FFF2-40B4-BE49-F238E27FC236}">
                  <a16:creationId xmlns:a16="http://schemas.microsoft.com/office/drawing/2014/main" id="{1729C2D0-D0C4-4A63-9B0C-BF1EC6D63A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4C3C5CA0-A6AD-4D96-B87A-9050547E48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53292" name="Check Box 44" hidden="1">
              <a:extLst>
                <a:ext uri="{63B3BB69-23CF-44E3-9099-C40C66FF867C}">
                  <a14:compatExt spid="_x0000_s53292"/>
                </a:ext>
                <a:ext uri="{FF2B5EF4-FFF2-40B4-BE49-F238E27FC236}">
                  <a16:creationId xmlns:a16="http://schemas.microsoft.com/office/drawing/2014/main" id="{8605A249-CBDD-4288-B59A-4C986451B5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BB42BE21-88B3-4676-BA5B-FC7CCE35C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A29892BA-0372-4683-A918-FC64E5BF19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52225" name="Vervolgkeuzelijst 19" hidden="1">
              <a:extLst>
                <a:ext uri="{63B3BB69-23CF-44E3-9099-C40C66FF867C}">
                  <a14:compatExt spid="_x0000_s52225"/>
                </a:ext>
                <a:ext uri="{FF2B5EF4-FFF2-40B4-BE49-F238E27FC236}">
                  <a16:creationId xmlns:a16="http://schemas.microsoft.com/office/drawing/2014/main" id="{DCEFD796-36F0-4F86-BD0C-6570572118F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52226" name="Vervolgkeuzelijst 20" hidden="1">
              <a:extLst>
                <a:ext uri="{63B3BB69-23CF-44E3-9099-C40C66FF867C}">
                  <a14:compatExt spid="_x0000_s52226"/>
                </a:ext>
                <a:ext uri="{FF2B5EF4-FFF2-40B4-BE49-F238E27FC236}">
                  <a16:creationId xmlns:a16="http://schemas.microsoft.com/office/drawing/2014/main" id="{4CC97FBF-ECDC-471D-88B6-79B4C917AB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52227" name="Vervolgkeuzelijst 21" hidden="1">
              <a:extLst>
                <a:ext uri="{63B3BB69-23CF-44E3-9099-C40C66FF867C}">
                  <a14:compatExt spid="_x0000_s52227"/>
                </a:ext>
                <a:ext uri="{FF2B5EF4-FFF2-40B4-BE49-F238E27FC236}">
                  <a16:creationId xmlns:a16="http://schemas.microsoft.com/office/drawing/2014/main" id="{723A12FF-3DE0-42F0-A920-08FD3854741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52228" name="Vervolgkeuzelijst 39" hidden="1">
              <a:extLst>
                <a:ext uri="{63B3BB69-23CF-44E3-9099-C40C66FF867C}">
                  <a14:compatExt spid="_x0000_s52228"/>
                </a:ext>
                <a:ext uri="{FF2B5EF4-FFF2-40B4-BE49-F238E27FC236}">
                  <a16:creationId xmlns:a16="http://schemas.microsoft.com/office/drawing/2014/main" id="{C2E74D34-E582-4CFA-A6E6-61008FA8F3E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52229" name="Vervolgkeuzelijst 40" hidden="1">
              <a:extLst>
                <a:ext uri="{63B3BB69-23CF-44E3-9099-C40C66FF867C}">
                  <a14:compatExt spid="_x0000_s52229"/>
                </a:ext>
                <a:ext uri="{FF2B5EF4-FFF2-40B4-BE49-F238E27FC236}">
                  <a16:creationId xmlns:a16="http://schemas.microsoft.com/office/drawing/2014/main" id="{91824121-11BF-4CF2-A6DD-80C320B8D5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52230" name="Vervolgkeuzelijst 41" hidden="1">
              <a:extLst>
                <a:ext uri="{63B3BB69-23CF-44E3-9099-C40C66FF867C}">
                  <a14:compatExt spid="_x0000_s52230"/>
                </a:ext>
                <a:ext uri="{FF2B5EF4-FFF2-40B4-BE49-F238E27FC236}">
                  <a16:creationId xmlns:a16="http://schemas.microsoft.com/office/drawing/2014/main" id="{D7881D40-A11F-428B-BFE1-F0E777AF955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52231" name="Vervolgkeuzelijst 52" hidden="1">
              <a:extLst>
                <a:ext uri="{63B3BB69-23CF-44E3-9099-C40C66FF867C}">
                  <a14:compatExt spid="_x0000_s52231"/>
                </a:ext>
                <a:ext uri="{FF2B5EF4-FFF2-40B4-BE49-F238E27FC236}">
                  <a16:creationId xmlns:a16="http://schemas.microsoft.com/office/drawing/2014/main" id="{D60E4335-4F11-4E22-A2A9-DA2276E295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52232" name="Vervolgkeuzelijst 53" hidden="1">
              <a:extLst>
                <a:ext uri="{63B3BB69-23CF-44E3-9099-C40C66FF867C}">
                  <a14:compatExt spid="_x0000_s52232"/>
                </a:ext>
                <a:ext uri="{FF2B5EF4-FFF2-40B4-BE49-F238E27FC236}">
                  <a16:creationId xmlns:a16="http://schemas.microsoft.com/office/drawing/2014/main" id="{6641C3E8-0921-4A38-A2D0-19249E1995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52233" name="Vervolgkeuzelijst 54" hidden="1">
              <a:extLst>
                <a:ext uri="{63B3BB69-23CF-44E3-9099-C40C66FF867C}">
                  <a14:compatExt spid="_x0000_s52233"/>
                </a:ext>
                <a:ext uri="{FF2B5EF4-FFF2-40B4-BE49-F238E27FC236}">
                  <a16:creationId xmlns:a16="http://schemas.microsoft.com/office/drawing/2014/main" id="{3BEFE706-510C-4A21-9B5B-FE5076810C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52234" name="Vervolgkeuzelijst 67" hidden="1">
              <a:extLst>
                <a:ext uri="{63B3BB69-23CF-44E3-9099-C40C66FF867C}">
                  <a14:compatExt spid="_x0000_s52234"/>
                </a:ext>
                <a:ext uri="{FF2B5EF4-FFF2-40B4-BE49-F238E27FC236}">
                  <a16:creationId xmlns:a16="http://schemas.microsoft.com/office/drawing/2014/main" id="{A94AF966-099A-4CA8-955F-DBC417CBEF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52235" name="Vervolgkeuzelijst 69" hidden="1">
              <a:extLst>
                <a:ext uri="{63B3BB69-23CF-44E3-9099-C40C66FF867C}">
                  <a14:compatExt spid="_x0000_s52235"/>
                </a:ext>
                <a:ext uri="{FF2B5EF4-FFF2-40B4-BE49-F238E27FC236}">
                  <a16:creationId xmlns:a16="http://schemas.microsoft.com/office/drawing/2014/main" id="{78EA2F57-6374-47EB-907F-978EB06F6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52236" name="Vervolgkeuzelijst 73" hidden="1">
              <a:extLst>
                <a:ext uri="{63B3BB69-23CF-44E3-9099-C40C66FF867C}">
                  <a14:compatExt spid="_x0000_s52236"/>
                </a:ext>
                <a:ext uri="{FF2B5EF4-FFF2-40B4-BE49-F238E27FC236}">
                  <a16:creationId xmlns:a16="http://schemas.microsoft.com/office/drawing/2014/main" id="{4F242B12-74BB-45C4-83B0-16F5492D62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52237" name="Vervolgkeuzelijst 74" hidden="1">
              <a:extLst>
                <a:ext uri="{63B3BB69-23CF-44E3-9099-C40C66FF867C}">
                  <a14:compatExt spid="_x0000_s52237"/>
                </a:ext>
                <a:ext uri="{FF2B5EF4-FFF2-40B4-BE49-F238E27FC236}">
                  <a16:creationId xmlns:a16="http://schemas.microsoft.com/office/drawing/2014/main" id="{AEECDD94-36E4-4404-B0D1-F5DBFA9F9EA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52238" name="Selectievakje 83" hidden="1">
              <a:extLst>
                <a:ext uri="{63B3BB69-23CF-44E3-9099-C40C66FF867C}">
                  <a14:compatExt spid="_x0000_s52238"/>
                </a:ext>
                <a:ext uri="{FF2B5EF4-FFF2-40B4-BE49-F238E27FC236}">
                  <a16:creationId xmlns:a16="http://schemas.microsoft.com/office/drawing/2014/main" id="{3912B3B4-80EF-427B-9D57-2EDC630DD0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52239" name="Selectievakje 84" hidden="1">
              <a:extLst>
                <a:ext uri="{63B3BB69-23CF-44E3-9099-C40C66FF867C}">
                  <a14:compatExt spid="_x0000_s52239"/>
                </a:ext>
                <a:ext uri="{FF2B5EF4-FFF2-40B4-BE49-F238E27FC236}">
                  <a16:creationId xmlns:a16="http://schemas.microsoft.com/office/drawing/2014/main" id="{67070BB0-1169-45C1-B964-A8ADB36A9B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 pays de naissance: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52240" name="Selectievakje 86" hidden="1">
              <a:extLst>
                <a:ext uri="{63B3BB69-23CF-44E3-9099-C40C66FF867C}">
                  <a14:compatExt spid="_x0000_s52240"/>
                </a:ext>
                <a:ext uri="{FF2B5EF4-FFF2-40B4-BE49-F238E27FC236}">
                  <a16:creationId xmlns:a16="http://schemas.microsoft.com/office/drawing/2014/main" id="{C6BFC139-938B-4C03-8FB9-12663B097F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52241" name="Selectievakje 87" hidden="1">
              <a:extLst>
                <a:ext uri="{63B3BB69-23CF-44E3-9099-C40C66FF867C}">
                  <a14:compatExt spid="_x0000_s52241"/>
                </a:ext>
                <a:ext uri="{FF2B5EF4-FFF2-40B4-BE49-F238E27FC236}">
                  <a16:creationId xmlns:a16="http://schemas.microsoft.com/office/drawing/2014/main" id="{3A83500D-9EA2-4C16-A612-183A01613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52242" name="Selectievakje 93" hidden="1">
              <a:extLst>
                <a:ext uri="{63B3BB69-23CF-44E3-9099-C40C66FF867C}">
                  <a14:compatExt spid="_x0000_s52242"/>
                </a:ext>
                <a:ext uri="{FF2B5EF4-FFF2-40B4-BE49-F238E27FC236}">
                  <a16:creationId xmlns:a16="http://schemas.microsoft.com/office/drawing/2014/main" id="{4DA3C236-9A2A-463B-92EE-A16199E406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52243" name="Selectievakje 94" hidden="1">
              <a:extLst>
                <a:ext uri="{63B3BB69-23CF-44E3-9099-C40C66FF867C}">
                  <a14:compatExt spid="_x0000_s52243"/>
                </a:ext>
                <a:ext uri="{FF2B5EF4-FFF2-40B4-BE49-F238E27FC236}">
                  <a16:creationId xmlns:a16="http://schemas.microsoft.com/office/drawing/2014/main" id="{10CF021B-D3B1-4F0E-BDD7-798799A129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52244" name="Selectievakje 95" hidden="1">
              <a:extLst>
                <a:ext uri="{63B3BB69-23CF-44E3-9099-C40C66FF867C}">
                  <a14:compatExt spid="_x0000_s52244"/>
                </a:ext>
                <a:ext uri="{FF2B5EF4-FFF2-40B4-BE49-F238E27FC236}">
                  <a16:creationId xmlns:a16="http://schemas.microsoft.com/office/drawing/2014/main" id="{136F2806-661F-448E-9F4F-63E1A2CDF3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52245" name="Vervolgkeuzelijst 110" hidden="1">
              <a:extLst>
                <a:ext uri="{63B3BB69-23CF-44E3-9099-C40C66FF867C}">
                  <a14:compatExt spid="_x0000_s52245"/>
                </a:ext>
                <a:ext uri="{FF2B5EF4-FFF2-40B4-BE49-F238E27FC236}">
                  <a16:creationId xmlns:a16="http://schemas.microsoft.com/office/drawing/2014/main" id="{9AEE17C6-1C9F-49AB-8848-920C999A80F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52246" name="Selectievakje 120" hidden="1">
              <a:extLst>
                <a:ext uri="{63B3BB69-23CF-44E3-9099-C40C66FF867C}">
                  <a14:compatExt spid="_x0000_s52246"/>
                </a:ext>
                <a:ext uri="{FF2B5EF4-FFF2-40B4-BE49-F238E27FC236}">
                  <a16:creationId xmlns:a16="http://schemas.microsoft.com/office/drawing/2014/main" id="{59C19D2C-7200-4608-9F65-8DF8F57826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dernière notification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52247" name="Selectievakje 121" hidden="1">
              <a:extLst>
                <a:ext uri="{63B3BB69-23CF-44E3-9099-C40C66FF867C}">
                  <a14:compatExt spid="_x0000_s52247"/>
                </a:ext>
                <a:ext uri="{FF2B5EF4-FFF2-40B4-BE49-F238E27FC236}">
                  <a16:creationId xmlns:a16="http://schemas.microsoft.com/office/drawing/2014/main" id="{2E9BC39E-E4FE-428F-87C4-3831420ACE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86</xdr:row>
          <xdr:rowOff>114300</xdr:rowOff>
        </xdr:from>
        <xdr:to>
          <xdr:col>6</xdr:col>
          <xdr:colOff>590550</xdr:colOff>
          <xdr:row>88</xdr:row>
          <xdr:rowOff>95250</xdr:rowOff>
        </xdr:to>
        <xdr:sp macro="" textlink="">
          <xdr:nvSpPr>
            <xdr:cNvPr id="52248" name="Selectievakje 122" hidden="1">
              <a:extLst>
                <a:ext uri="{63B3BB69-23CF-44E3-9099-C40C66FF867C}">
                  <a14:compatExt spid="_x0000_s52248"/>
                </a:ext>
                <a:ext uri="{FF2B5EF4-FFF2-40B4-BE49-F238E27FC236}">
                  <a16:creationId xmlns:a16="http://schemas.microsoft.com/office/drawing/2014/main" id="{6E8FA709-CC13-431F-BEEA-01F2233E3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laquelle (lesquelles) et date(s) de constatation: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88</xdr:row>
          <xdr:rowOff>19050</xdr:rowOff>
        </xdr:from>
        <xdr:to>
          <xdr:col>4</xdr:col>
          <xdr:colOff>514350</xdr:colOff>
          <xdr:row>89</xdr:row>
          <xdr:rowOff>28575</xdr:rowOff>
        </xdr:to>
        <xdr:sp macro="" textlink="">
          <xdr:nvSpPr>
            <xdr:cNvPr id="52249" name="Selectievakje 123" hidden="1">
              <a:extLst>
                <a:ext uri="{63B3BB69-23CF-44E3-9099-C40C66FF867C}">
                  <a14:compatExt spid="_x0000_s52249"/>
                </a:ext>
                <a:ext uri="{FF2B5EF4-FFF2-40B4-BE49-F238E27FC236}">
                  <a16:creationId xmlns:a16="http://schemas.microsoft.com/office/drawing/2014/main" id="{3DCD0A45-9FD8-434A-86A1-E3516A36C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52250" name="Selectievakje 125" hidden="1">
              <a:extLst>
                <a:ext uri="{63B3BB69-23CF-44E3-9099-C40C66FF867C}">
                  <a14:compatExt spid="_x0000_s52250"/>
                </a:ext>
                <a:ext uri="{FF2B5EF4-FFF2-40B4-BE49-F238E27FC236}">
                  <a16:creationId xmlns:a16="http://schemas.microsoft.com/office/drawing/2014/main" id="{9DA314D3-4DB3-4B6A-9767-360B93AFFE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52251" name="Selectievakje 128" hidden="1">
              <a:extLst>
                <a:ext uri="{63B3BB69-23CF-44E3-9099-C40C66FF867C}">
                  <a14:compatExt spid="_x0000_s52251"/>
                </a:ext>
                <a:ext uri="{FF2B5EF4-FFF2-40B4-BE49-F238E27FC236}">
                  <a16:creationId xmlns:a16="http://schemas.microsoft.com/office/drawing/2014/main" id="{F3FECD02-6913-466F-8428-6FD2143C63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52252" name="Selectievakje 129" hidden="1">
              <a:extLst>
                <a:ext uri="{63B3BB69-23CF-44E3-9099-C40C66FF867C}">
                  <a14:compatExt spid="_x0000_s52252"/>
                </a:ext>
                <a:ext uri="{FF2B5EF4-FFF2-40B4-BE49-F238E27FC236}">
                  <a16:creationId xmlns:a16="http://schemas.microsoft.com/office/drawing/2014/main" id="{19946A4B-CA65-4683-A0CB-5A6D371916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 pays d'origine: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52253" name="Vervolgkeuzelijst 130" hidden="1">
              <a:extLst>
                <a:ext uri="{63B3BB69-23CF-44E3-9099-C40C66FF867C}">
                  <a14:compatExt spid="_x0000_s52253"/>
                </a:ext>
                <a:ext uri="{FF2B5EF4-FFF2-40B4-BE49-F238E27FC236}">
                  <a16:creationId xmlns:a16="http://schemas.microsoft.com/office/drawing/2014/main" id="{1C5BE133-07C3-42E8-8EE3-FC6E1FDA93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21</xdr:row>
          <xdr:rowOff>180975</xdr:rowOff>
        </xdr:from>
        <xdr:to>
          <xdr:col>7</xdr:col>
          <xdr:colOff>828675</xdr:colOff>
          <xdr:row>23</xdr:row>
          <xdr:rowOff>9525</xdr:rowOff>
        </xdr:to>
        <xdr:sp macro="" textlink="">
          <xdr:nvSpPr>
            <xdr:cNvPr id="52254" name="Selectievakje 141" hidden="1">
              <a:extLst>
                <a:ext uri="{63B3BB69-23CF-44E3-9099-C40C66FF867C}">
                  <a14:compatExt spid="_x0000_s52254"/>
                </a:ext>
                <a:ext uri="{FF2B5EF4-FFF2-40B4-BE49-F238E27FC236}">
                  <a16:creationId xmlns:a16="http://schemas.microsoft.com/office/drawing/2014/main" id="{E0D78D3A-2F65-49DD-BA9D-8FA56D5B0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52255" name="Selectievakje 143" hidden="1">
              <a:extLst>
                <a:ext uri="{63B3BB69-23CF-44E3-9099-C40C66FF867C}">
                  <a14:compatExt spid="_x0000_s52255"/>
                </a:ext>
                <a:ext uri="{FF2B5EF4-FFF2-40B4-BE49-F238E27FC236}">
                  <a16:creationId xmlns:a16="http://schemas.microsoft.com/office/drawing/2014/main" id="{4AFB253D-A63D-4387-B81B-DA1F283FDA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52256" name="Selectievakje 153" hidden="1">
              <a:extLst>
                <a:ext uri="{63B3BB69-23CF-44E3-9099-C40C66FF867C}">
                  <a14:compatExt spid="_x0000_s52256"/>
                </a:ext>
                <a:ext uri="{FF2B5EF4-FFF2-40B4-BE49-F238E27FC236}">
                  <a16:creationId xmlns:a16="http://schemas.microsoft.com/office/drawing/2014/main" id="{30598281-826A-4E91-9536-8494CEC6F0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52257" name="Selectievakje 154" hidden="1">
              <a:extLst>
                <a:ext uri="{63B3BB69-23CF-44E3-9099-C40C66FF867C}">
                  <a14:compatExt spid="_x0000_s52257"/>
                </a:ext>
                <a:ext uri="{FF2B5EF4-FFF2-40B4-BE49-F238E27FC236}">
                  <a16:creationId xmlns:a16="http://schemas.microsoft.com/office/drawing/2014/main" id="{26AB5BD0-9861-470A-AFE4-DB2DB08488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52258" name="Selectievakje 155" hidden="1">
              <a:extLst>
                <a:ext uri="{63B3BB69-23CF-44E3-9099-C40C66FF867C}">
                  <a14:compatExt spid="_x0000_s52258"/>
                </a:ext>
                <a:ext uri="{FF2B5EF4-FFF2-40B4-BE49-F238E27FC236}">
                  <a16:creationId xmlns:a16="http://schemas.microsoft.com/office/drawing/2014/main" id="{1CD2B2FC-9D9C-479C-A2B8-2B2E70B8A4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52259" name="Selectievakje 156" hidden="1">
              <a:extLst>
                <a:ext uri="{63B3BB69-23CF-44E3-9099-C40C66FF867C}">
                  <a14:compatExt spid="_x0000_s52259"/>
                </a:ext>
                <a:ext uri="{FF2B5EF4-FFF2-40B4-BE49-F238E27FC236}">
                  <a16:creationId xmlns:a16="http://schemas.microsoft.com/office/drawing/2014/main" id="{914C6ADB-3562-4125-BBB4-CD5AF17B2C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52260" name="Vervolgkeuzelijst 159" hidden="1">
              <a:extLst>
                <a:ext uri="{63B3BB69-23CF-44E3-9099-C40C66FF867C}">
                  <a14:compatExt spid="_x0000_s52260"/>
                </a:ext>
                <a:ext uri="{FF2B5EF4-FFF2-40B4-BE49-F238E27FC236}">
                  <a16:creationId xmlns:a16="http://schemas.microsoft.com/office/drawing/2014/main" id="{08C1E8F9-F285-4E02-AF70-409718121C1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52261" name="Vervolgkeuzelijst 160" hidden="1">
              <a:extLst>
                <a:ext uri="{63B3BB69-23CF-44E3-9099-C40C66FF867C}">
                  <a14:compatExt spid="_x0000_s52261"/>
                </a:ext>
                <a:ext uri="{FF2B5EF4-FFF2-40B4-BE49-F238E27FC236}">
                  <a16:creationId xmlns:a16="http://schemas.microsoft.com/office/drawing/2014/main" id="{0D957F12-5571-439D-B215-E1F0981DCC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52262" name="Selectievakje 150" descr="Ja, onder voorwaarden" hidden="1">
              <a:extLst>
                <a:ext uri="{63B3BB69-23CF-44E3-9099-C40C66FF867C}">
                  <a14:compatExt spid="_x0000_s52262"/>
                </a:ext>
                <a:ext uri="{FF2B5EF4-FFF2-40B4-BE49-F238E27FC236}">
                  <a16:creationId xmlns:a16="http://schemas.microsoft.com/office/drawing/2014/main" id="{1B17A6C0-1C73-457A-AB49-6AF9BE575A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sous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52263" name="Selectievakje 151" hidden="1">
              <a:extLst>
                <a:ext uri="{63B3BB69-23CF-44E3-9099-C40C66FF867C}">
                  <a14:compatExt spid="_x0000_s52263"/>
                </a:ext>
                <a:ext uri="{FF2B5EF4-FFF2-40B4-BE49-F238E27FC236}">
                  <a16:creationId xmlns:a16="http://schemas.microsoft.com/office/drawing/2014/main" id="{4C3E0A53-0584-4196-9B1C-A16FE739B4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52264" name="Check Box 40" hidden="1">
              <a:extLst>
                <a:ext uri="{63B3BB69-23CF-44E3-9099-C40C66FF867C}">
                  <a14:compatExt spid="_x0000_s52264"/>
                </a:ext>
                <a:ext uri="{FF2B5EF4-FFF2-40B4-BE49-F238E27FC236}">
                  <a16:creationId xmlns:a16="http://schemas.microsoft.com/office/drawing/2014/main" id="{1997DA30-3AA6-4271-A541-D4121FA5D4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52265" name="Check Box 41" hidden="1">
              <a:extLst>
                <a:ext uri="{63B3BB69-23CF-44E3-9099-C40C66FF867C}">
                  <a14:compatExt spid="_x0000_s52265"/>
                </a:ext>
                <a:ext uri="{FF2B5EF4-FFF2-40B4-BE49-F238E27FC236}">
                  <a16:creationId xmlns:a16="http://schemas.microsoft.com/office/drawing/2014/main" id="{F4D99470-E0E7-410D-B036-A28A580F20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52266" name="Check Box 42" hidden="1">
              <a:extLst>
                <a:ext uri="{63B3BB69-23CF-44E3-9099-C40C66FF867C}">
                  <a14:compatExt spid="_x0000_s52266"/>
                </a:ext>
                <a:ext uri="{FF2B5EF4-FFF2-40B4-BE49-F238E27FC236}">
                  <a16:creationId xmlns:a16="http://schemas.microsoft.com/office/drawing/2014/main" id="{49787355-F583-4929-A83B-3A18814B42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52267" name="Check Box 43" hidden="1">
              <a:extLst>
                <a:ext uri="{63B3BB69-23CF-44E3-9099-C40C66FF867C}">
                  <a14:compatExt spid="_x0000_s52267"/>
                </a:ext>
                <a:ext uri="{FF2B5EF4-FFF2-40B4-BE49-F238E27FC236}">
                  <a16:creationId xmlns:a16="http://schemas.microsoft.com/office/drawing/2014/main" id="{8420D728-48A1-4CF2-A5B8-6F63D0EA1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52268" name="Check Box 44" hidden="1">
              <a:extLst>
                <a:ext uri="{63B3BB69-23CF-44E3-9099-C40C66FF867C}">
                  <a14:compatExt spid="_x0000_s52268"/>
                </a:ext>
                <a:ext uri="{FF2B5EF4-FFF2-40B4-BE49-F238E27FC236}">
                  <a16:creationId xmlns:a16="http://schemas.microsoft.com/office/drawing/2014/main" id="{9F6C30DC-84B1-4B2D-B575-E352C23819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52269" name="Check Box 45" hidden="1">
              <a:extLst>
                <a:ext uri="{63B3BB69-23CF-44E3-9099-C40C66FF867C}">
                  <a14:compatExt spid="_x0000_s52269"/>
                </a:ext>
                <a:ext uri="{FF2B5EF4-FFF2-40B4-BE49-F238E27FC236}">
                  <a16:creationId xmlns:a16="http://schemas.microsoft.com/office/drawing/2014/main" id="{177B57FD-4AEA-4782-9C90-8D431B7B32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52270" name="Check Box 46" hidden="1">
              <a:extLst>
                <a:ext uri="{63B3BB69-23CF-44E3-9099-C40C66FF867C}">
                  <a14:compatExt spid="_x0000_s52270"/>
                </a:ext>
                <a:ext uri="{FF2B5EF4-FFF2-40B4-BE49-F238E27FC236}">
                  <a16:creationId xmlns:a16="http://schemas.microsoft.com/office/drawing/2014/main" id="{0EB36594-CB79-4102-94D9-3A44D60843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51201" name="Vervolgkeuzelijst 19" hidden="1">
              <a:extLst>
                <a:ext uri="{63B3BB69-23CF-44E3-9099-C40C66FF867C}">
                  <a14:compatExt spid="_x0000_s51201"/>
                </a:ext>
                <a:ext uri="{FF2B5EF4-FFF2-40B4-BE49-F238E27FC236}">
                  <a16:creationId xmlns:a16="http://schemas.microsoft.com/office/drawing/2014/main" id="{2D18CE5C-9256-4B14-B586-6514DEBA72E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51202" name="Vervolgkeuzelijst 20" hidden="1">
              <a:extLst>
                <a:ext uri="{63B3BB69-23CF-44E3-9099-C40C66FF867C}">
                  <a14:compatExt spid="_x0000_s51202"/>
                </a:ext>
                <a:ext uri="{FF2B5EF4-FFF2-40B4-BE49-F238E27FC236}">
                  <a16:creationId xmlns:a16="http://schemas.microsoft.com/office/drawing/2014/main" id="{B9D3C6A1-581B-4484-8678-3960361993E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51203" name="Vervolgkeuzelijst 21" hidden="1">
              <a:extLst>
                <a:ext uri="{63B3BB69-23CF-44E3-9099-C40C66FF867C}">
                  <a14:compatExt spid="_x0000_s51203"/>
                </a:ext>
                <a:ext uri="{FF2B5EF4-FFF2-40B4-BE49-F238E27FC236}">
                  <a16:creationId xmlns:a16="http://schemas.microsoft.com/office/drawing/2014/main" id="{99DF2B0C-CF6A-4AC0-B946-8D319E157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51204" name="Vervolgkeuzelijst 39" hidden="1">
              <a:extLst>
                <a:ext uri="{63B3BB69-23CF-44E3-9099-C40C66FF867C}">
                  <a14:compatExt spid="_x0000_s51204"/>
                </a:ext>
                <a:ext uri="{FF2B5EF4-FFF2-40B4-BE49-F238E27FC236}">
                  <a16:creationId xmlns:a16="http://schemas.microsoft.com/office/drawing/2014/main" id="{083BC01B-30BF-4B3E-8779-335456AF6A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51205" name="Vervolgkeuzelijst 40" hidden="1">
              <a:extLst>
                <a:ext uri="{63B3BB69-23CF-44E3-9099-C40C66FF867C}">
                  <a14:compatExt spid="_x0000_s51205"/>
                </a:ext>
                <a:ext uri="{FF2B5EF4-FFF2-40B4-BE49-F238E27FC236}">
                  <a16:creationId xmlns:a16="http://schemas.microsoft.com/office/drawing/2014/main" id="{EF25058C-FCE0-4031-9425-5BF26EBEC6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51206" name="Vervolgkeuzelijst 41" hidden="1">
              <a:extLst>
                <a:ext uri="{63B3BB69-23CF-44E3-9099-C40C66FF867C}">
                  <a14:compatExt spid="_x0000_s51206"/>
                </a:ext>
                <a:ext uri="{FF2B5EF4-FFF2-40B4-BE49-F238E27FC236}">
                  <a16:creationId xmlns:a16="http://schemas.microsoft.com/office/drawing/2014/main" id="{12E30436-0E3E-4857-AD1B-8DDA3B427B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51207" name="Vervolgkeuzelijst 52" hidden="1">
              <a:extLst>
                <a:ext uri="{63B3BB69-23CF-44E3-9099-C40C66FF867C}">
                  <a14:compatExt spid="_x0000_s51207"/>
                </a:ext>
                <a:ext uri="{FF2B5EF4-FFF2-40B4-BE49-F238E27FC236}">
                  <a16:creationId xmlns:a16="http://schemas.microsoft.com/office/drawing/2014/main" id="{A942C47C-3E3E-41D7-B130-A33466E6BA4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51208" name="Vervolgkeuzelijst 53" hidden="1">
              <a:extLst>
                <a:ext uri="{63B3BB69-23CF-44E3-9099-C40C66FF867C}">
                  <a14:compatExt spid="_x0000_s51208"/>
                </a:ext>
                <a:ext uri="{FF2B5EF4-FFF2-40B4-BE49-F238E27FC236}">
                  <a16:creationId xmlns:a16="http://schemas.microsoft.com/office/drawing/2014/main" id="{1BFBC626-96D1-4849-8C19-4EE0F83C04B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51209" name="Vervolgkeuzelijst 54" hidden="1">
              <a:extLst>
                <a:ext uri="{63B3BB69-23CF-44E3-9099-C40C66FF867C}">
                  <a14:compatExt spid="_x0000_s51209"/>
                </a:ext>
                <a:ext uri="{FF2B5EF4-FFF2-40B4-BE49-F238E27FC236}">
                  <a16:creationId xmlns:a16="http://schemas.microsoft.com/office/drawing/2014/main" id="{C9CFBBBB-E789-4B3F-80E9-4231D36B12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51210" name="Vervolgkeuzelijst 67" hidden="1">
              <a:extLst>
                <a:ext uri="{63B3BB69-23CF-44E3-9099-C40C66FF867C}">
                  <a14:compatExt spid="_x0000_s51210"/>
                </a:ext>
                <a:ext uri="{FF2B5EF4-FFF2-40B4-BE49-F238E27FC236}">
                  <a16:creationId xmlns:a16="http://schemas.microsoft.com/office/drawing/2014/main" id="{AC76E50D-F1FE-4DF9-882D-095947E5013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51211" name="Vervolgkeuzelijst 69" hidden="1">
              <a:extLst>
                <a:ext uri="{63B3BB69-23CF-44E3-9099-C40C66FF867C}">
                  <a14:compatExt spid="_x0000_s51211"/>
                </a:ext>
                <a:ext uri="{FF2B5EF4-FFF2-40B4-BE49-F238E27FC236}">
                  <a16:creationId xmlns:a16="http://schemas.microsoft.com/office/drawing/2014/main" id="{FBEA196E-8FA4-4A31-9785-593477F29F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51212" name="Vervolgkeuzelijst 73" hidden="1">
              <a:extLst>
                <a:ext uri="{63B3BB69-23CF-44E3-9099-C40C66FF867C}">
                  <a14:compatExt spid="_x0000_s51212"/>
                </a:ext>
                <a:ext uri="{FF2B5EF4-FFF2-40B4-BE49-F238E27FC236}">
                  <a16:creationId xmlns:a16="http://schemas.microsoft.com/office/drawing/2014/main" id="{629E4203-C93B-4843-BF5F-676A39A09D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51213" name="Vervolgkeuzelijst 74" hidden="1">
              <a:extLst>
                <a:ext uri="{63B3BB69-23CF-44E3-9099-C40C66FF867C}">
                  <a14:compatExt spid="_x0000_s51213"/>
                </a:ext>
                <a:ext uri="{FF2B5EF4-FFF2-40B4-BE49-F238E27FC236}">
                  <a16:creationId xmlns:a16="http://schemas.microsoft.com/office/drawing/2014/main" id="{B664F2A3-1B9E-4E12-99B1-36B262964D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51214" name="Selectievakje 83" hidden="1">
              <a:extLst>
                <a:ext uri="{63B3BB69-23CF-44E3-9099-C40C66FF867C}">
                  <a14:compatExt spid="_x0000_s51214"/>
                </a:ext>
                <a:ext uri="{FF2B5EF4-FFF2-40B4-BE49-F238E27FC236}">
                  <a16:creationId xmlns:a16="http://schemas.microsoft.com/office/drawing/2014/main" id="{C1EAE10A-8D61-4B66-A244-9A5B298F83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51215" name="Selectievakje 84" hidden="1">
              <a:extLst>
                <a:ext uri="{63B3BB69-23CF-44E3-9099-C40C66FF867C}">
                  <a14:compatExt spid="_x0000_s51215"/>
                </a:ext>
                <a:ext uri="{FF2B5EF4-FFF2-40B4-BE49-F238E27FC236}">
                  <a16:creationId xmlns:a16="http://schemas.microsoft.com/office/drawing/2014/main" id="{862829C5-0731-4AA2-8958-8821A84DD5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 pays de naissance: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51216" name="Selectievakje 86" hidden="1">
              <a:extLst>
                <a:ext uri="{63B3BB69-23CF-44E3-9099-C40C66FF867C}">
                  <a14:compatExt spid="_x0000_s51216"/>
                </a:ext>
                <a:ext uri="{FF2B5EF4-FFF2-40B4-BE49-F238E27FC236}">
                  <a16:creationId xmlns:a16="http://schemas.microsoft.com/office/drawing/2014/main" id="{E94A54EB-7171-4F23-95B8-CDCF644BB6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51217" name="Selectievakje 87" hidden="1">
              <a:extLst>
                <a:ext uri="{63B3BB69-23CF-44E3-9099-C40C66FF867C}">
                  <a14:compatExt spid="_x0000_s51217"/>
                </a:ext>
                <a:ext uri="{FF2B5EF4-FFF2-40B4-BE49-F238E27FC236}">
                  <a16:creationId xmlns:a16="http://schemas.microsoft.com/office/drawing/2014/main" id="{2D144A07-FA1D-4615-9543-9411B926F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51218" name="Selectievakje 93" hidden="1">
              <a:extLst>
                <a:ext uri="{63B3BB69-23CF-44E3-9099-C40C66FF867C}">
                  <a14:compatExt spid="_x0000_s51218"/>
                </a:ext>
                <a:ext uri="{FF2B5EF4-FFF2-40B4-BE49-F238E27FC236}">
                  <a16:creationId xmlns:a16="http://schemas.microsoft.com/office/drawing/2014/main" id="{C0F44305-8654-42BE-AAB7-BDF558C76F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51219" name="Selectievakje 94" hidden="1">
              <a:extLst>
                <a:ext uri="{63B3BB69-23CF-44E3-9099-C40C66FF867C}">
                  <a14:compatExt spid="_x0000_s51219"/>
                </a:ext>
                <a:ext uri="{FF2B5EF4-FFF2-40B4-BE49-F238E27FC236}">
                  <a16:creationId xmlns:a16="http://schemas.microsoft.com/office/drawing/2014/main" id="{1233CE88-8810-446D-A5B1-4DE1F229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51220" name="Selectievakje 95" hidden="1">
              <a:extLst>
                <a:ext uri="{63B3BB69-23CF-44E3-9099-C40C66FF867C}">
                  <a14:compatExt spid="_x0000_s51220"/>
                </a:ext>
                <a:ext uri="{FF2B5EF4-FFF2-40B4-BE49-F238E27FC236}">
                  <a16:creationId xmlns:a16="http://schemas.microsoft.com/office/drawing/2014/main" id="{5752E0C6-19C7-4954-ADAB-871D1636F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51221" name="Vervolgkeuzelijst 110" hidden="1">
              <a:extLst>
                <a:ext uri="{63B3BB69-23CF-44E3-9099-C40C66FF867C}">
                  <a14:compatExt spid="_x0000_s51221"/>
                </a:ext>
                <a:ext uri="{FF2B5EF4-FFF2-40B4-BE49-F238E27FC236}">
                  <a16:creationId xmlns:a16="http://schemas.microsoft.com/office/drawing/2014/main" id="{3B0B8FC9-62C8-449A-8424-8EC54D3C97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51222" name="Selectievakje 120" hidden="1">
              <a:extLst>
                <a:ext uri="{63B3BB69-23CF-44E3-9099-C40C66FF867C}">
                  <a14:compatExt spid="_x0000_s51222"/>
                </a:ext>
                <a:ext uri="{FF2B5EF4-FFF2-40B4-BE49-F238E27FC236}">
                  <a16:creationId xmlns:a16="http://schemas.microsoft.com/office/drawing/2014/main" id="{05488602-8066-410E-9BBD-0B3D83C07F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dernière notification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51223" name="Selectievakje 121" hidden="1">
              <a:extLst>
                <a:ext uri="{63B3BB69-23CF-44E3-9099-C40C66FF867C}">
                  <a14:compatExt spid="_x0000_s51223"/>
                </a:ext>
                <a:ext uri="{FF2B5EF4-FFF2-40B4-BE49-F238E27FC236}">
                  <a16:creationId xmlns:a16="http://schemas.microsoft.com/office/drawing/2014/main" id="{073CC5CC-67EF-47A3-A969-169261CC56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86</xdr:row>
          <xdr:rowOff>114300</xdr:rowOff>
        </xdr:from>
        <xdr:to>
          <xdr:col>6</xdr:col>
          <xdr:colOff>590550</xdr:colOff>
          <xdr:row>88</xdr:row>
          <xdr:rowOff>95250</xdr:rowOff>
        </xdr:to>
        <xdr:sp macro="" textlink="">
          <xdr:nvSpPr>
            <xdr:cNvPr id="51224" name="Selectievakje 122" hidden="1">
              <a:extLst>
                <a:ext uri="{63B3BB69-23CF-44E3-9099-C40C66FF867C}">
                  <a14:compatExt spid="_x0000_s51224"/>
                </a:ext>
                <a:ext uri="{FF2B5EF4-FFF2-40B4-BE49-F238E27FC236}">
                  <a16:creationId xmlns:a16="http://schemas.microsoft.com/office/drawing/2014/main" id="{627103E1-F73F-4944-B15D-3B4A9762C7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laquelle (lesquelles) et date(s) de constatation: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88</xdr:row>
          <xdr:rowOff>19050</xdr:rowOff>
        </xdr:from>
        <xdr:to>
          <xdr:col>4</xdr:col>
          <xdr:colOff>514350</xdr:colOff>
          <xdr:row>89</xdr:row>
          <xdr:rowOff>28575</xdr:rowOff>
        </xdr:to>
        <xdr:sp macro="" textlink="">
          <xdr:nvSpPr>
            <xdr:cNvPr id="51225" name="Selectievakje 123" hidden="1">
              <a:extLst>
                <a:ext uri="{63B3BB69-23CF-44E3-9099-C40C66FF867C}">
                  <a14:compatExt spid="_x0000_s51225"/>
                </a:ext>
                <a:ext uri="{FF2B5EF4-FFF2-40B4-BE49-F238E27FC236}">
                  <a16:creationId xmlns:a16="http://schemas.microsoft.com/office/drawing/2014/main" id="{01029C6C-07E9-4334-8F8A-0F7F91F356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51226" name="Selectievakje 125" hidden="1">
              <a:extLst>
                <a:ext uri="{63B3BB69-23CF-44E3-9099-C40C66FF867C}">
                  <a14:compatExt spid="_x0000_s51226"/>
                </a:ext>
                <a:ext uri="{FF2B5EF4-FFF2-40B4-BE49-F238E27FC236}">
                  <a16:creationId xmlns:a16="http://schemas.microsoft.com/office/drawing/2014/main" id="{4EC220C3-1ACA-44D3-BBBC-CDAB9C33DA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51227" name="Selectievakje 128" hidden="1">
              <a:extLst>
                <a:ext uri="{63B3BB69-23CF-44E3-9099-C40C66FF867C}">
                  <a14:compatExt spid="_x0000_s51227"/>
                </a:ext>
                <a:ext uri="{FF2B5EF4-FFF2-40B4-BE49-F238E27FC236}">
                  <a16:creationId xmlns:a16="http://schemas.microsoft.com/office/drawing/2014/main" id="{78140A54-4B93-41C4-AF1F-D548FCCD3F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51228" name="Selectievakje 129" hidden="1">
              <a:extLst>
                <a:ext uri="{63B3BB69-23CF-44E3-9099-C40C66FF867C}">
                  <a14:compatExt spid="_x0000_s51228"/>
                </a:ext>
                <a:ext uri="{FF2B5EF4-FFF2-40B4-BE49-F238E27FC236}">
                  <a16:creationId xmlns:a16="http://schemas.microsoft.com/office/drawing/2014/main" id="{53EDC92D-9412-4B16-86C2-7F9C36A8CE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 pays d'origine: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51229" name="Vervolgkeuzelijst 130" hidden="1">
              <a:extLst>
                <a:ext uri="{63B3BB69-23CF-44E3-9099-C40C66FF867C}">
                  <a14:compatExt spid="_x0000_s51229"/>
                </a:ext>
                <a:ext uri="{FF2B5EF4-FFF2-40B4-BE49-F238E27FC236}">
                  <a16:creationId xmlns:a16="http://schemas.microsoft.com/office/drawing/2014/main" id="{84A1E130-5B8F-4216-ADFE-F4D282F677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21</xdr:row>
          <xdr:rowOff>180975</xdr:rowOff>
        </xdr:from>
        <xdr:to>
          <xdr:col>7</xdr:col>
          <xdr:colOff>828675</xdr:colOff>
          <xdr:row>23</xdr:row>
          <xdr:rowOff>9525</xdr:rowOff>
        </xdr:to>
        <xdr:sp macro="" textlink="">
          <xdr:nvSpPr>
            <xdr:cNvPr id="51230" name="Selectievakje 141" hidden="1">
              <a:extLst>
                <a:ext uri="{63B3BB69-23CF-44E3-9099-C40C66FF867C}">
                  <a14:compatExt spid="_x0000_s51230"/>
                </a:ext>
                <a:ext uri="{FF2B5EF4-FFF2-40B4-BE49-F238E27FC236}">
                  <a16:creationId xmlns:a16="http://schemas.microsoft.com/office/drawing/2014/main" id="{0AFC0ABE-A5C8-4F3D-BFA1-2EA95A857D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51231" name="Selectievakje 143" hidden="1">
              <a:extLst>
                <a:ext uri="{63B3BB69-23CF-44E3-9099-C40C66FF867C}">
                  <a14:compatExt spid="_x0000_s51231"/>
                </a:ext>
                <a:ext uri="{FF2B5EF4-FFF2-40B4-BE49-F238E27FC236}">
                  <a16:creationId xmlns:a16="http://schemas.microsoft.com/office/drawing/2014/main" id="{5DA1A0D9-EF83-4ECD-9630-E2672CD33A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51232" name="Selectievakje 153" hidden="1">
              <a:extLst>
                <a:ext uri="{63B3BB69-23CF-44E3-9099-C40C66FF867C}">
                  <a14:compatExt spid="_x0000_s51232"/>
                </a:ext>
                <a:ext uri="{FF2B5EF4-FFF2-40B4-BE49-F238E27FC236}">
                  <a16:creationId xmlns:a16="http://schemas.microsoft.com/office/drawing/2014/main" id="{C9E70BF3-D177-4394-AF18-97C2876DC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51233" name="Selectievakje 154" hidden="1">
              <a:extLst>
                <a:ext uri="{63B3BB69-23CF-44E3-9099-C40C66FF867C}">
                  <a14:compatExt spid="_x0000_s51233"/>
                </a:ext>
                <a:ext uri="{FF2B5EF4-FFF2-40B4-BE49-F238E27FC236}">
                  <a16:creationId xmlns:a16="http://schemas.microsoft.com/office/drawing/2014/main" id="{1179457F-9231-4979-B7C4-21F30581C9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51234" name="Selectievakje 155" hidden="1">
              <a:extLst>
                <a:ext uri="{63B3BB69-23CF-44E3-9099-C40C66FF867C}">
                  <a14:compatExt spid="_x0000_s51234"/>
                </a:ext>
                <a:ext uri="{FF2B5EF4-FFF2-40B4-BE49-F238E27FC236}">
                  <a16:creationId xmlns:a16="http://schemas.microsoft.com/office/drawing/2014/main" id="{A5CBCC81-BAF0-47D2-9D1C-2B231ABDEA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51235" name="Selectievakje 156" hidden="1">
              <a:extLst>
                <a:ext uri="{63B3BB69-23CF-44E3-9099-C40C66FF867C}">
                  <a14:compatExt spid="_x0000_s51235"/>
                </a:ext>
                <a:ext uri="{FF2B5EF4-FFF2-40B4-BE49-F238E27FC236}">
                  <a16:creationId xmlns:a16="http://schemas.microsoft.com/office/drawing/2014/main" id="{D1D98567-6483-4530-A3DD-FB6F3DB709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51236" name="Vervolgkeuzelijst 159" hidden="1">
              <a:extLst>
                <a:ext uri="{63B3BB69-23CF-44E3-9099-C40C66FF867C}">
                  <a14:compatExt spid="_x0000_s51236"/>
                </a:ext>
                <a:ext uri="{FF2B5EF4-FFF2-40B4-BE49-F238E27FC236}">
                  <a16:creationId xmlns:a16="http://schemas.microsoft.com/office/drawing/2014/main" id="{E883804A-4485-467A-960B-887AC3BCD8C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51237" name="Vervolgkeuzelijst 160" hidden="1">
              <a:extLst>
                <a:ext uri="{63B3BB69-23CF-44E3-9099-C40C66FF867C}">
                  <a14:compatExt spid="_x0000_s51237"/>
                </a:ext>
                <a:ext uri="{FF2B5EF4-FFF2-40B4-BE49-F238E27FC236}">
                  <a16:creationId xmlns:a16="http://schemas.microsoft.com/office/drawing/2014/main" id="{4E45153F-18E0-4158-B492-E912A1948E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51238" name="Selectievakje 150" descr="Ja, onder voorwaarden" hidden="1">
              <a:extLst>
                <a:ext uri="{63B3BB69-23CF-44E3-9099-C40C66FF867C}">
                  <a14:compatExt spid="_x0000_s51238"/>
                </a:ext>
                <a:ext uri="{FF2B5EF4-FFF2-40B4-BE49-F238E27FC236}">
                  <a16:creationId xmlns:a16="http://schemas.microsoft.com/office/drawing/2014/main" id="{3D27A5E8-DE11-4C2F-8053-2DEAA154BE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sous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51239" name="Selectievakje 151" hidden="1">
              <a:extLst>
                <a:ext uri="{63B3BB69-23CF-44E3-9099-C40C66FF867C}">
                  <a14:compatExt spid="_x0000_s51239"/>
                </a:ext>
                <a:ext uri="{FF2B5EF4-FFF2-40B4-BE49-F238E27FC236}">
                  <a16:creationId xmlns:a16="http://schemas.microsoft.com/office/drawing/2014/main" id="{2B8D91B2-9FBE-4C56-8CA1-3988B1EC8B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51240" name="Check Box 40" hidden="1">
              <a:extLst>
                <a:ext uri="{63B3BB69-23CF-44E3-9099-C40C66FF867C}">
                  <a14:compatExt spid="_x0000_s51240"/>
                </a:ext>
                <a:ext uri="{FF2B5EF4-FFF2-40B4-BE49-F238E27FC236}">
                  <a16:creationId xmlns:a16="http://schemas.microsoft.com/office/drawing/2014/main" id="{6563D7BB-0A14-4661-B0A1-6F5AAA6C82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51241" name="Check Box 41" hidden="1">
              <a:extLst>
                <a:ext uri="{63B3BB69-23CF-44E3-9099-C40C66FF867C}">
                  <a14:compatExt spid="_x0000_s51241"/>
                </a:ext>
                <a:ext uri="{FF2B5EF4-FFF2-40B4-BE49-F238E27FC236}">
                  <a16:creationId xmlns:a16="http://schemas.microsoft.com/office/drawing/2014/main" id="{73C7A8F9-021C-43BF-B005-F6E3E98930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51242" name="Check Box 42" hidden="1">
              <a:extLst>
                <a:ext uri="{63B3BB69-23CF-44E3-9099-C40C66FF867C}">
                  <a14:compatExt spid="_x0000_s51242"/>
                </a:ext>
                <a:ext uri="{FF2B5EF4-FFF2-40B4-BE49-F238E27FC236}">
                  <a16:creationId xmlns:a16="http://schemas.microsoft.com/office/drawing/2014/main" id="{2CA664B7-12E6-44EA-BE37-7030D8BB3F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51243" name="Check Box 43" hidden="1">
              <a:extLst>
                <a:ext uri="{63B3BB69-23CF-44E3-9099-C40C66FF867C}">
                  <a14:compatExt spid="_x0000_s51243"/>
                </a:ext>
                <a:ext uri="{FF2B5EF4-FFF2-40B4-BE49-F238E27FC236}">
                  <a16:creationId xmlns:a16="http://schemas.microsoft.com/office/drawing/2014/main" id="{1B2D7DCD-F243-4E9B-8B1E-20E8876BE0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51244" name="Check Box 44" hidden="1">
              <a:extLst>
                <a:ext uri="{63B3BB69-23CF-44E3-9099-C40C66FF867C}">
                  <a14:compatExt spid="_x0000_s51244"/>
                </a:ext>
                <a:ext uri="{FF2B5EF4-FFF2-40B4-BE49-F238E27FC236}">
                  <a16:creationId xmlns:a16="http://schemas.microsoft.com/office/drawing/2014/main" id="{F655F792-54FE-4E9C-9B0D-7EC643FD70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51245" name="Check Box 45" hidden="1">
              <a:extLst>
                <a:ext uri="{63B3BB69-23CF-44E3-9099-C40C66FF867C}">
                  <a14:compatExt spid="_x0000_s51245"/>
                </a:ext>
                <a:ext uri="{FF2B5EF4-FFF2-40B4-BE49-F238E27FC236}">
                  <a16:creationId xmlns:a16="http://schemas.microsoft.com/office/drawing/2014/main" id="{AA38F2D8-1463-4186-BEB6-3B65058B88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51246" name="Check Box 46" hidden="1">
              <a:extLst>
                <a:ext uri="{63B3BB69-23CF-44E3-9099-C40C66FF867C}">
                  <a14:compatExt spid="_x0000_s51246"/>
                </a:ext>
                <a:ext uri="{FF2B5EF4-FFF2-40B4-BE49-F238E27FC236}">
                  <a16:creationId xmlns:a16="http://schemas.microsoft.com/office/drawing/2014/main" id="{2F3F5FDD-645C-4F8F-9D48-23F3593D4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50177" name="Vervolgkeuzelijst 19" hidden="1">
              <a:extLst>
                <a:ext uri="{63B3BB69-23CF-44E3-9099-C40C66FF867C}">
                  <a14:compatExt spid="_x0000_s50177"/>
                </a:ext>
                <a:ext uri="{FF2B5EF4-FFF2-40B4-BE49-F238E27FC236}">
                  <a16:creationId xmlns:a16="http://schemas.microsoft.com/office/drawing/2014/main" id="{145F68BD-1B33-4BF1-A7B3-F318E55A3D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50178" name="Vervolgkeuzelijst 20" hidden="1">
              <a:extLst>
                <a:ext uri="{63B3BB69-23CF-44E3-9099-C40C66FF867C}">
                  <a14:compatExt spid="_x0000_s50178"/>
                </a:ext>
                <a:ext uri="{FF2B5EF4-FFF2-40B4-BE49-F238E27FC236}">
                  <a16:creationId xmlns:a16="http://schemas.microsoft.com/office/drawing/2014/main" id="{68592051-1FCC-4442-924C-0947E6957D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50179" name="Vervolgkeuzelijst 21" hidden="1">
              <a:extLst>
                <a:ext uri="{63B3BB69-23CF-44E3-9099-C40C66FF867C}">
                  <a14:compatExt spid="_x0000_s50179"/>
                </a:ext>
                <a:ext uri="{FF2B5EF4-FFF2-40B4-BE49-F238E27FC236}">
                  <a16:creationId xmlns:a16="http://schemas.microsoft.com/office/drawing/2014/main" id="{E8784C6A-9363-4522-B87B-DC7AE18DE8F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50180" name="Vervolgkeuzelijst 39" hidden="1">
              <a:extLst>
                <a:ext uri="{63B3BB69-23CF-44E3-9099-C40C66FF867C}">
                  <a14:compatExt spid="_x0000_s50180"/>
                </a:ext>
                <a:ext uri="{FF2B5EF4-FFF2-40B4-BE49-F238E27FC236}">
                  <a16:creationId xmlns:a16="http://schemas.microsoft.com/office/drawing/2014/main" id="{F4EE7597-98DC-42BE-8D08-543879F448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50181" name="Vervolgkeuzelijst 40" hidden="1">
              <a:extLst>
                <a:ext uri="{63B3BB69-23CF-44E3-9099-C40C66FF867C}">
                  <a14:compatExt spid="_x0000_s50181"/>
                </a:ext>
                <a:ext uri="{FF2B5EF4-FFF2-40B4-BE49-F238E27FC236}">
                  <a16:creationId xmlns:a16="http://schemas.microsoft.com/office/drawing/2014/main" id="{ECD6275A-3EA8-41E1-A251-D6AB41C212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50182" name="Vervolgkeuzelijst 41" hidden="1">
              <a:extLst>
                <a:ext uri="{63B3BB69-23CF-44E3-9099-C40C66FF867C}">
                  <a14:compatExt spid="_x0000_s50182"/>
                </a:ext>
                <a:ext uri="{FF2B5EF4-FFF2-40B4-BE49-F238E27FC236}">
                  <a16:creationId xmlns:a16="http://schemas.microsoft.com/office/drawing/2014/main" id="{B1769BCF-4583-4ED9-B871-A0E4DD3FAAC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50183" name="Vervolgkeuzelijst 52" hidden="1">
              <a:extLst>
                <a:ext uri="{63B3BB69-23CF-44E3-9099-C40C66FF867C}">
                  <a14:compatExt spid="_x0000_s50183"/>
                </a:ext>
                <a:ext uri="{FF2B5EF4-FFF2-40B4-BE49-F238E27FC236}">
                  <a16:creationId xmlns:a16="http://schemas.microsoft.com/office/drawing/2014/main" id="{19732531-F995-4A6A-B37B-88877CDAFC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50184" name="Vervolgkeuzelijst 53" hidden="1">
              <a:extLst>
                <a:ext uri="{63B3BB69-23CF-44E3-9099-C40C66FF867C}">
                  <a14:compatExt spid="_x0000_s50184"/>
                </a:ext>
                <a:ext uri="{FF2B5EF4-FFF2-40B4-BE49-F238E27FC236}">
                  <a16:creationId xmlns:a16="http://schemas.microsoft.com/office/drawing/2014/main" id="{08DD69CA-E779-445C-8101-245F1A2FFFB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50185" name="Vervolgkeuzelijst 54" hidden="1">
              <a:extLst>
                <a:ext uri="{63B3BB69-23CF-44E3-9099-C40C66FF867C}">
                  <a14:compatExt spid="_x0000_s50185"/>
                </a:ext>
                <a:ext uri="{FF2B5EF4-FFF2-40B4-BE49-F238E27FC236}">
                  <a16:creationId xmlns:a16="http://schemas.microsoft.com/office/drawing/2014/main" id="{B878056F-AADE-47F9-9130-B7B9225E71F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50186" name="Vervolgkeuzelijst 67" hidden="1">
              <a:extLst>
                <a:ext uri="{63B3BB69-23CF-44E3-9099-C40C66FF867C}">
                  <a14:compatExt spid="_x0000_s50186"/>
                </a:ext>
                <a:ext uri="{FF2B5EF4-FFF2-40B4-BE49-F238E27FC236}">
                  <a16:creationId xmlns:a16="http://schemas.microsoft.com/office/drawing/2014/main" id="{AF673436-4BF9-4549-A069-B10F5B70CE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50187" name="Vervolgkeuzelijst 69" hidden="1">
              <a:extLst>
                <a:ext uri="{63B3BB69-23CF-44E3-9099-C40C66FF867C}">
                  <a14:compatExt spid="_x0000_s50187"/>
                </a:ext>
                <a:ext uri="{FF2B5EF4-FFF2-40B4-BE49-F238E27FC236}">
                  <a16:creationId xmlns:a16="http://schemas.microsoft.com/office/drawing/2014/main" id="{AD67B11F-0147-4C58-9A84-CD942E98D7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50188" name="Vervolgkeuzelijst 73" hidden="1">
              <a:extLst>
                <a:ext uri="{63B3BB69-23CF-44E3-9099-C40C66FF867C}">
                  <a14:compatExt spid="_x0000_s50188"/>
                </a:ext>
                <a:ext uri="{FF2B5EF4-FFF2-40B4-BE49-F238E27FC236}">
                  <a16:creationId xmlns:a16="http://schemas.microsoft.com/office/drawing/2014/main" id="{CC3BB961-AAFE-411B-866D-624B7419B9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50189" name="Vervolgkeuzelijst 74" hidden="1">
              <a:extLst>
                <a:ext uri="{63B3BB69-23CF-44E3-9099-C40C66FF867C}">
                  <a14:compatExt spid="_x0000_s50189"/>
                </a:ext>
                <a:ext uri="{FF2B5EF4-FFF2-40B4-BE49-F238E27FC236}">
                  <a16:creationId xmlns:a16="http://schemas.microsoft.com/office/drawing/2014/main" id="{403318F8-235F-4B8F-98DB-1D98D84073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50190" name="Selectievakje 83" hidden="1">
              <a:extLst>
                <a:ext uri="{63B3BB69-23CF-44E3-9099-C40C66FF867C}">
                  <a14:compatExt spid="_x0000_s50190"/>
                </a:ext>
                <a:ext uri="{FF2B5EF4-FFF2-40B4-BE49-F238E27FC236}">
                  <a16:creationId xmlns:a16="http://schemas.microsoft.com/office/drawing/2014/main" id="{F8AFA288-EE6D-499F-B3DA-E9137D64E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50191" name="Selectievakje 84" hidden="1">
              <a:extLst>
                <a:ext uri="{63B3BB69-23CF-44E3-9099-C40C66FF867C}">
                  <a14:compatExt spid="_x0000_s50191"/>
                </a:ext>
                <a:ext uri="{FF2B5EF4-FFF2-40B4-BE49-F238E27FC236}">
                  <a16:creationId xmlns:a16="http://schemas.microsoft.com/office/drawing/2014/main" id="{73F0129E-6AFD-4DBE-8927-E163D28F25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 pays de naissance: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50192" name="Selectievakje 86" hidden="1">
              <a:extLst>
                <a:ext uri="{63B3BB69-23CF-44E3-9099-C40C66FF867C}">
                  <a14:compatExt spid="_x0000_s50192"/>
                </a:ext>
                <a:ext uri="{FF2B5EF4-FFF2-40B4-BE49-F238E27FC236}">
                  <a16:creationId xmlns:a16="http://schemas.microsoft.com/office/drawing/2014/main" id="{8AFDCF01-1890-4A31-8627-C0E98D2DB4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50193" name="Selectievakje 87" hidden="1">
              <a:extLst>
                <a:ext uri="{63B3BB69-23CF-44E3-9099-C40C66FF867C}">
                  <a14:compatExt spid="_x0000_s50193"/>
                </a:ext>
                <a:ext uri="{FF2B5EF4-FFF2-40B4-BE49-F238E27FC236}">
                  <a16:creationId xmlns:a16="http://schemas.microsoft.com/office/drawing/2014/main" id="{7B8451C9-DCC8-4A19-A7D9-1E89D2FB1B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50194" name="Selectievakje 93" hidden="1">
              <a:extLst>
                <a:ext uri="{63B3BB69-23CF-44E3-9099-C40C66FF867C}">
                  <a14:compatExt spid="_x0000_s50194"/>
                </a:ext>
                <a:ext uri="{FF2B5EF4-FFF2-40B4-BE49-F238E27FC236}">
                  <a16:creationId xmlns:a16="http://schemas.microsoft.com/office/drawing/2014/main" id="{502B8E31-CE3E-4071-9404-56BE1A04B2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50195" name="Selectievakje 94" hidden="1">
              <a:extLst>
                <a:ext uri="{63B3BB69-23CF-44E3-9099-C40C66FF867C}">
                  <a14:compatExt spid="_x0000_s50195"/>
                </a:ext>
                <a:ext uri="{FF2B5EF4-FFF2-40B4-BE49-F238E27FC236}">
                  <a16:creationId xmlns:a16="http://schemas.microsoft.com/office/drawing/2014/main" id="{7A7A759D-ECBB-4321-95D8-71A36F1CEE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50196" name="Selectievakje 95" hidden="1">
              <a:extLst>
                <a:ext uri="{63B3BB69-23CF-44E3-9099-C40C66FF867C}">
                  <a14:compatExt spid="_x0000_s50196"/>
                </a:ext>
                <a:ext uri="{FF2B5EF4-FFF2-40B4-BE49-F238E27FC236}">
                  <a16:creationId xmlns:a16="http://schemas.microsoft.com/office/drawing/2014/main" id="{A4EE365F-A015-4FED-A011-CABC2A826D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50197" name="Vervolgkeuzelijst 110" hidden="1">
              <a:extLst>
                <a:ext uri="{63B3BB69-23CF-44E3-9099-C40C66FF867C}">
                  <a14:compatExt spid="_x0000_s50197"/>
                </a:ext>
                <a:ext uri="{FF2B5EF4-FFF2-40B4-BE49-F238E27FC236}">
                  <a16:creationId xmlns:a16="http://schemas.microsoft.com/office/drawing/2014/main" id="{3311CFAB-2BE3-49C5-89D2-1F4AF8ACF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50198" name="Selectievakje 120" hidden="1">
              <a:extLst>
                <a:ext uri="{63B3BB69-23CF-44E3-9099-C40C66FF867C}">
                  <a14:compatExt spid="_x0000_s50198"/>
                </a:ext>
                <a:ext uri="{FF2B5EF4-FFF2-40B4-BE49-F238E27FC236}">
                  <a16:creationId xmlns:a16="http://schemas.microsoft.com/office/drawing/2014/main" id="{569FE1B4-EAF3-47D2-BBAC-487F34FC7A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dernière notification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50199" name="Selectievakje 121" hidden="1">
              <a:extLst>
                <a:ext uri="{63B3BB69-23CF-44E3-9099-C40C66FF867C}">
                  <a14:compatExt spid="_x0000_s50199"/>
                </a:ext>
                <a:ext uri="{FF2B5EF4-FFF2-40B4-BE49-F238E27FC236}">
                  <a16:creationId xmlns:a16="http://schemas.microsoft.com/office/drawing/2014/main" id="{76C73BCD-A621-40FF-BF06-A58FD26D16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86</xdr:row>
          <xdr:rowOff>114300</xdr:rowOff>
        </xdr:from>
        <xdr:to>
          <xdr:col>6</xdr:col>
          <xdr:colOff>590550</xdr:colOff>
          <xdr:row>88</xdr:row>
          <xdr:rowOff>95250</xdr:rowOff>
        </xdr:to>
        <xdr:sp macro="" textlink="">
          <xdr:nvSpPr>
            <xdr:cNvPr id="50200" name="Selectievakje 122" hidden="1">
              <a:extLst>
                <a:ext uri="{63B3BB69-23CF-44E3-9099-C40C66FF867C}">
                  <a14:compatExt spid="_x0000_s50200"/>
                </a:ext>
                <a:ext uri="{FF2B5EF4-FFF2-40B4-BE49-F238E27FC236}">
                  <a16:creationId xmlns:a16="http://schemas.microsoft.com/office/drawing/2014/main" id="{51B25849-C8A8-4C3C-981B-11CF8F5E7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laquelle (lesquelles) et date(s) de constatation: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88</xdr:row>
          <xdr:rowOff>19050</xdr:rowOff>
        </xdr:from>
        <xdr:to>
          <xdr:col>4</xdr:col>
          <xdr:colOff>514350</xdr:colOff>
          <xdr:row>89</xdr:row>
          <xdr:rowOff>28575</xdr:rowOff>
        </xdr:to>
        <xdr:sp macro="" textlink="">
          <xdr:nvSpPr>
            <xdr:cNvPr id="50201" name="Selectievakje 123" hidden="1">
              <a:extLst>
                <a:ext uri="{63B3BB69-23CF-44E3-9099-C40C66FF867C}">
                  <a14:compatExt spid="_x0000_s50201"/>
                </a:ext>
                <a:ext uri="{FF2B5EF4-FFF2-40B4-BE49-F238E27FC236}">
                  <a16:creationId xmlns:a16="http://schemas.microsoft.com/office/drawing/2014/main" id="{0D7706E7-E0AE-49C4-8257-8B11C68F76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50202" name="Selectievakje 125" hidden="1">
              <a:extLst>
                <a:ext uri="{63B3BB69-23CF-44E3-9099-C40C66FF867C}">
                  <a14:compatExt spid="_x0000_s50202"/>
                </a:ext>
                <a:ext uri="{FF2B5EF4-FFF2-40B4-BE49-F238E27FC236}">
                  <a16:creationId xmlns:a16="http://schemas.microsoft.com/office/drawing/2014/main" id="{472B5A45-83B9-4DCC-89D6-E772C5E1F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50203" name="Selectievakje 128" hidden="1">
              <a:extLst>
                <a:ext uri="{63B3BB69-23CF-44E3-9099-C40C66FF867C}">
                  <a14:compatExt spid="_x0000_s50203"/>
                </a:ext>
                <a:ext uri="{FF2B5EF4-FFF2-40B4-BE49-F238E27FC236}">
                  <a16:creationId xmlns:a16="http://schemas.microsoft.com/office/drawing/2014/main" id="{3B1389EB-007E-4BD7-AC10-A7BBC80F8D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50204" name="Selectievakje 129" hidden="1">
              <a:extLst>
                <a:ext uri="{63B3BB69-23CF-44E3-9099-C40C66FF867C}">
                  <a14:compatExt spid="_x0000_s50204"/>
                </a:ext>
                <a:ext uri="{FF2B5EF4-FFF2-40B4-BE49-F238E27FC236}">
                  <a16:creationId xmlns:a16="http://schemas.microsoft.com/office/drawing/2014/main" id="{02FADA3D-D13A-4077-939B-D9F9B266DA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 pays d'origine: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50205" name="Vervolgkeuzelijst 130" hidden="1">
              <a:extLst>
                <a:ext uri="{63B3BB69-23CF-44E3-9099-C40C66FF867C}">
                  <a14:compatExt spid="_x0000_s50205"/>
                </a:ext>
                <a:ext uri="{FF2B5EF4-FFF2-40B4-BE49-F238E27FC236}">
                  <a16:creationId xmlns:a16="http://schemas.microsoft.com/office/drawing/2014/main" id="{D5D78079-D125-47E9-994D-C842EB092C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21</xdr:row>
          <xdr:rowOff>180975</xdr:rowOff>
        </xdr:from>
        <xdr:to>
          <xdr:col>7</xdr:col>
          <xdr:colOff>828675</xdr:colOff>
          <xdr:row>23</xdr:row>
          <xdr:rowOff>9525</xdr:rowOff>
        </xdr:to>
        <xdr:sp macro="" textlink="">
          <xdr:nvSpPr>
            <xdr:cNvPr id="50206" name="Selectievakje 141" hidden="1">
              <a:extLst>
                <a:ext uri="{63B3BB69-23CF-44E3-9099-C40C66FF867C}">
                  <a14:compatExt spid="_x0000_s50206"/>
                </a:ext>
                <a:ext uri="{FF2B5EF4-FFF2-40B4-BE49-F238E27FC236}">
                  <a16:creationId xmlns:a16="http://schemas.microsoft.com/office/drawing/2014/main" id="{6024BEF5-798D-4D62-A366-3CA92746AB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50207" name="Selectievakje 143" hidden="1">
              <a:extLst>
                <a:ext uri="{63B3BB69-23CF-44E3-9099-C40C66FF867C}">
                  <a14:compatExt spid="_x0000_s50207"/>
                </a:ext>
                <a:ext uri="{FF2B5EF4-FFF2-40B4-BE49-F238E27FC236}">
                  <a16:creationId xmlns:a16="http://schemas.microsoft.com/office/drawing/2014/main" id="{70D8E083-211A-4C13-9A92-8CB1019E03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50208" name="Selectievakje 153" hidden="1">
              <a:extLst>
                <a:ext uri="{63B3BB69-23CF-44E3-9099-C40C66FF867C}">
                  <a14:compatExt spid="_x0000_s50208"/>
                </a:ext>
                <a:ext uri="{FF2B5EF4-FFF2-40B4-BE49-F238E27FC236}">
                  <a16:creationId xmlns:a16="http://schemas.microsoft.com/office/drawing/2014/main" id="{AC974E4B-D324-4618-91E1-BAE7C1EB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50209" name="Selectievakje 154" hidden="1">
              <a:extLst>
                <a:ext uri="{63B3BB69-23CF-44E3-9099-C40C66FF867C}">
                  <a14:compatExt spid="_x0000_s50209"/>
                </a:ext>
                <a:ext uri="{FF2B5EF4-FFF2-40B4-BE49-F238E27FC236}">
                  <a16:creationId xmlns:a16="http://schemas.microsoft.com/office/drawing/2014/main" id="{2463733D-2D83-4C4A-B70C-4FE6DCBFE2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50210" name="Selectievakje 155" hidden="1">
              <a:extLst>
                <a:ext uri="{63B3BB69-23CF-44E3-9099-C40C66FF867C}">
                  <a14:compatExt spid="_x0000_s50210"/>
                </a:ext>
                <a:ext uri="{FF2B5EF4-FFF2-40B4-BE49-F238E27FC236}">
                  <a16:creationId xmlns:a16="http://schemas.microsoft.com/office/drawing/2014/main" id="{6BD5E4C5-A3A5-4F9E-A69F-CE2D8834C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50211" name="Selectievakje 156" hidden="1">
              <a:extLst>
                <a:ext uri="{63B3BB69-23CF-44E3-9099-C40C66FF867C}">
                  <a14:compatExt spid="_x0000_s50211"/>
                </a:ext>
                <a:ext uri="{FF2B5EF4-FFF2-40B4-BE49-F238E27FC236}">
                  <a16:creationId xmlns:a16="http://schemas.microsoft.com/office/drawing/2014/main" id="{9FA9F341-4162-46F1-8E86-11C430202D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50212" name="Vervolgkeuzelijst 159" hidden="1">
              <a:extLst>
                <a:ext uri="{63B3BB69-23CF-44E3-9099-C40C66FF867C}">
                  <a14:compatExt spid="_x0000_s50212"/>
                </a:ext>
                <a:ext uri="{FF2B5EF4-FFF2-40B4-BE49-F238E27FC236}">
                  <a16:creationId xmlns:a16="http://schemas.microsoft.com/office/drawing/2014/main" id="{47C29380-794C-4500-A75B-C6EB4066E4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50213" name="Vervolgkeuzelijst 160" hidden="1">
              <a:extLst>
                <a:ext uri="{63B3BB69-23CF-44E3-9099-C40C66FF867C}">
                  <a14:compatExt spid="_x0000_s50213"/>
                </a:ext>
                <a:ext uri="{FF2B5EF4-FFF2-40B4-BE49-F238E27FC236}">
                  <a16:creationId xmlns:a16="http://schemas.microsoft.com/office/drawing/2014/main" id="{DE41D4D4-B769-4BE1-8BE5-F73B11F8F2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50214" name="Selectievakje 150" descr="Ja, onder voorwaarden" hidden="1">
              <a:extLst>
                <a:ext uri="{63B3BB69-23CF-44E3-9099-C40C66FF867C}">
                  <a14:compatExt spid="_x0000_s50214"/>
                </a:ext>
                <a:ext uri="{FF2B5EF4-FFF2-40B4-BE49-F238E27FC236}">
                  <a16:creationId xmlns:a16="http://schemas.microsoft.com/office/drawing/2014/main" id="{3BDBC5D5-CF59-4147-9E70-71FDE49ABA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sous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50215" name="Selectievakje 151" hidden="1">
              <a:extLst>
                <a:ext uri="{63B3BB69-23CF-44E3-9099-C40C66FF867C}">
                  <a14:compatExt spid="_x0000_s50215"/>
                </a:ext>
                <a:ext uri="{FF2B5EF4-FFF2-40B4-BE49-F238E27FC236}">
                  <a16:creationId xmlns:a16="http://schemas.microsoft.com/office/drawing/2014/main" id="{E15CB752-4189-46DA-9D4F-A88C4E1AB9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50216" name="Check Box 40" hidden="1">
              <a:extLst>
                <a:ext uri="{63B3BB69-23CF-44E3-9099-C40C66FF867C}">
                  <a14:compatExt spid="_x0000_s50216"/>
                </a:ext>
                <a:ext uri="{FF2B5EF4-FFF2-40B4-BE49-F238E27FC236}">
                  <a16:creationId xmlns:a16="http://schemas.microsoft.com/office/drawing/2014/main" id="{D5CB483C-5A76-44DE-864F-2AAC3BFFF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50217" name="Check Box 41" hidden="1">
              <a:extLst>
                <a:ext uri="{63B3BB69-23CF-44E3-9099-C40C66FF867C}">
                  <a14:compatExt spid="_x0000_s50217"/>
                </a:ext>
                <a:ext uri="{FF2B5EF4-FFF2-40B4-BE49-F238E27FC236}">
                  <a16:creationId xmlns:a16="http://schemas.microsoft.com/office/drawing/2014/main" id="{C24178A2-5B63-4180-881D-B8EC558A01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50218" name="Check Box 42" hidden="1">
              <a:extLst>
                <a:ext uri="{63B3BB69-23CF-44E3-9099-C40C66FF867C}">
                  <a14:compatExt spid="_x0000_s50218"/>
                </a:ext>
                <a:ext uri="{FF2B5EF4-FFF2-40B4-BE49-F238E27FC236}">
                  <a16:creationId xmlns:a16="http://schemas.microsoft.com/office/drawing/2014/main" id="{4268B59C-AB99-465D-9F66-7908F383A7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50219" name="Check Box 43" hidden="1">
              <a:extLst>
                <a:ext uri="{63B3BB69-23CF-44E3-9099-C40C66FF867C}">
                  <a14:compatExt spid="_x0000_s50219"/>
                </a:ext>
                <a:ext uri="{FF2B5EF4-FFF2-40B4-BE49-F238E27FC236}">
                  <a16:creationId xmlns:a16="http://schemas.microsoft.com/office/drawing/2014/main" id="{CF44B195-5E57-4194-BBDC-5DBAA0A598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50220" name="Check Box 44" hidden="1">
              <a:extLst>
                <a:ext uri="{63B3BB69-23CF-44E3-9099-C40C66FF867C}">
                  <a14:compatExt spid="_x0000_s50220"/>
                </a:ext>
                <a:ext uri="{FF2B5EF4-FFF2-40B4-BE49-F238E27FC236}">
                  <a16:creationId xmlns:a16="http://schemas.microsoft.com/office/drawing/2014/main" id="{1C182E2B-0D03-4CD1-91ED-740CE7C198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50221" name="Check Box 45" hidden="1">
              <a:extLst>
                <a:ext uri="{63B3BB69-23CF-44E3-9099-C40C66FF867C}">
                  <a14:compatExt spid="_x0000_s50221"/>
                </a:ext>
                <a:ext uri="{FF2B5EF4-FFF2-40B4-BE49-F238E27FC236}">
                  <a16:creationId xmlns:a16="http://schemas.microsoft.com/office/drawing/2014/main" id="{69DC196B-A93F-43D4-AD82-6E301083FF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50222" name="Check Box 46" hidden="1">
              <a:extLst>
                <a:ext uri="{63B3BB69-23CF-44E3-9099-C40C66FF867C}">
                  <a14:compatExt spid="_x0000_s50222"/>
                </a:ext>
                <a:ext uri="{FF2B5EF4-FFF2-40B4-BE49-F238E27FC236}">
                  <a16:creationId xmlns:a16="http://schemas.microsoft.com/office/drawing/2014/main" id="{21679686-23B8-4704-BF49-598B497DD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56.xml"/><Relationship Id="rId18" Type="http://schemas.openxmlformats.org/officeDocument/2006/relationships/ctrlProp" Target="../ctrlProps/ctrlProp61.xml"/><Relationship Id="rId26" Type="http://schemas.openxmlformats.org/officeDocument/2006/relationships/ctrlProp" Target="../ctrlProps/ctrlProp69.xml"/><Relationship Id="rId39" Type="http://schemas.openxmlformats.org/officeDocument/2006/relationships/ctrlProp" Target="../ctrlProps/ctrlProp82.xml"/><Relationship Id="rId21" Type="http://schemas.openxmlformats.org/officeDocument/2006/relationships/ctrlProp" Target="../ctrlProps/ctrlProp64.xml"/><Relationship Id="rId34" Type="http://schemas.openxmlformats.org/officeDocument/2006/relationships/ctrlProp" Target="../ctrlProps/ctrlProp77.xml"/><Relationship Id="rId42" Type="http://schemas.openxmlformats.org/officeDocument/2006/relationships/ctrlProp" Target="../ctrlProps/ctrlProp85.xml"/><Relationship Id="rId47" Type="http://schemas.openxmlformats.org/officeDocument/2006/relationships/ctrlProp" Target="../ctrlProps/ctrlProp90.xml"/><Relationship Id="rId7" Type="http://schemas.openxmlformats.org/officeDocument/2006/relationships/ctrlProp" Target="../ctrlProps/ctrlProp50.xml"/><Relationship Id="rId2" Type="http://schemas.openxmlformats.org/officeDocument/2006/relationships/drawing" Target="../drawings/drawing2.xml"/><Relationship Id="rId16" Type="http://schemas.openxmlformats.org/officeDocument/2006/relationships/ctrlProp" Target="../ctrlProps/ctrlProp59.xml"/><Relationship Id="rId29" Type="http://schemas.openxmlformats.org/officeDocument/2006/relationships/ctrlProp" Target="../ctrlProps/ctrlProp72.xml"/><Relationship Id="rId11" Type="http://schemas.openxmlformats.org/officeDocument/2006/relationships/ctrlProp" Target="../ctrlProps/ctrlProp54.xml"/><Relationship Id="rId24" Type="http://schemas.openxmlformats.org/officeDocument/2006/relationships/ctrlProp" Target="../ctrlProps/ctrlProp67.xml"/><Relationship Id="rId32" Type="http://schemas.openxmlformats.org/officeDocument/2006/relationships/ctrlProp" Target="../ctrlProps/ctrlProp75.xml"/><Relationship Id="rId37" Type="http://schemas.openxmlformats.org/officeDocument/2006/relationships/ctrlProp" Target="../ctrlProps/ctrlProp80.xml"/><Relationship Id="rId40" Type="http://schemas.openxmlformats.org/officeDocument/2006/relationships/ctrlProp" Target="../ctrlProps/ctrlProp83.xml"/><Relationship Id="rId45" Type="http://schemas.openxmlformats.org/officeDocument/2006/relationships/ctrlProp" Target="../ctrlProps/ctrlProp88.xml"/><Relationship Id="rId5" Type="http://schemas.openxmlformats.org/officeDocument/2006/relationships/ctrlProp" Target="../ctrlProps/ctrlProp48.x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36" Type="http://schemas.openxmlformats.org/officeDocument/2006/relationships/ctrlProp" Target="../ctrlProps/ctrlProp79.xml"/><Relationship Id="rId49" Type="http://schemas.openxmlformats.org/officeDocument/2006/relationships/ctrlProp" Target="../ctrlProps/ctrlProp92.xml"/><Relationship Id="rId10" Type="http://schemas.openxmlformats.org/officeDocument/2006/relationships/ctrlProp" Target="../ctrlProps/ctrlProp53.xml"/><Relationship Id="rId19" Type="http://schemas.openxmlformats.org/officeDocument/2006/relationships/ctrlProp" Target="../ctrlProps/ctrlProp62.xml"/><Relationship Id="rId31" Type="http://schemas.openxmlformats.org/officeDocument/2006/relationships/ctrlProp" Target="../ctrlProps/ctrlProp74.xml"/><Relationship Id="rId44" Type="http://schemas.openxmlformats.org/officeDocument/2006/relationships/ctrlProp" Target="../ctrlProps/ctrlProp87.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 Id="rId35" Type="http://schemas.openxmlformats.org/officeDocument/2006/relationships/ctrlProp" Target="../ctrlProps/ctrlProp78.xml"/><Relationship Id="rId43" Type="http://schemas.openxmlformats.org/officeDocument/2006/relationships/ctrlProp" Target="../ctrlProps/ctrlProp86.xml"/><Relationship Id="rId48" Type="http://schemas.openxmlformats.org/officeDocument/2006/relationships/ctrlProp" Target="../ctrlProps/ctrlProp91.xml"/><Relationship Id="rId8" Type="http://schemas.openxmlformats.org/officeDocument/2006/relationships/ctrlProp" Target="../ctrlProps/ctrlProp51.xml"/><Relationship Id="rId3" Type="http://schemas.openxmlformats.org/officeDocument/2006/relationships/vmlDrawing" Target="../drawings/vmlDrawing2.v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33" Type="http://schemas.openxmlformats.org/officeDocument/2006/relationships/ctrlProp" Target="../ctrlProps/ctrlProp76.xml"/><Relationship Id="rId38" Type="http://schemas.openxmlformats.org/officeDocument/2006/relationships/ctrlProp" Target="../ctrlProps/ctrlProp81.xml"/><Relationship Id="rId46" Type="http://schemas.openxmlformats.org/officeDocument/2006/relationships/ctrlProp" Target="../ctrlProps/ctrlProp89.xml"/><Relationship Id="rId20" Type="http://schemas.openxmlformats.org/officeDocument/2006/relationships/ctrlProp" Target="../ctrlProps/ctrlProp63.xml"/><Relationship Id="rId41" Type="http://schemas.openxmlformats.org/officeDocument/2006/relationships/ctrlProp" Target="../ctrlProps/ctrlProp84.xml"/><Relationship Id="rId1" Type="http://schemas.openxmlformats.org/officeDocument/2006/relationships/printerSettings" Target="../printerSettings/printerSettings3.bin"/><Relationship Id="rId6" Type="http://schemas.openxmlformats.org/officeDocument/2006/relationships/ctrlProp" Target="../ctrlProps/ctrlProp4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2.xml"/><Relationship Id="rId18" Type="http://schemas.openxmlformats.org/officeDocument/2006/relationships/ctrlProp" Target="../ctrlProps/ctrlProp107.xml"/><Relationship Id="rId26" Type="http://schemas.openxmlformats.org/officeDocument/2006/relationships/ctrlProp" Target="../ctrlProps/ctrlProp115.xml"/><Relationship Id="rId39" Type="http://schemas.openxmlformats.org/officeDocument/2006/relationships/ctrlProp" Target="../ctrlProps/ctrlProp128.xml"/><Relationship Id="rId21" Type="http://schemas.openxmlformats.org/officeDocument/2006/relationships/ctrlProp" Target="../ctrlProps/ctrlProp110.xml"/><Relationship Id="rId34" Type="http://schemas.openxmlformats.org/officeDocument/2006/relationships/ctrlProp" Target="../ctrlProps/ctrlProp123.xml"/><Relationship Id="rId42" Type="http://schemas.openxmlformats.org/officeDocument/2006/relationships/ctrlProp" Target="../ctrlProps/ctrlProp131.xml"/><Relationship Id="rId47" Type="http://schemas.openxmlformats.org/officeDocument/2006/relationships/ctrlProp" Target="../ctrlProps/ctrlProp136.xml"/><Relationship Id="rId7" Type="http://schemas.openxmlformats.org/officeDocument/2006/relationships/ctrlProp" Target="../ctrlProps/ctrlProp96.xml"/><Relationship Id="rId2" Type="http://schemas.openxmlformats.org/officeDocument/2006/relationships/drawing" Target="../drawings/drawing3.xml"/><Relationship Id="rId16" Type="http://schemas.openxmlformats.org/officeDocument/2006/relationships/ctrlProp" Target="../ctrlProps/ctrlProp105.xml"/><Relationship Id="rId29" Type="http://schemas.openxmlformats.org/officeDocument/2006/relationships/ctrlProp" Target="../ctrlProps/ctrlProp118.xml"/><Relationship Id="rId11" Type="http://schemas.openxmlformats.org/officeDocument/2006/relationships/ctrlProp" Target="../ctrlProps/ctrlProp100.xml"/><Relationship Id="rId24" Type="http://schemas.openxmlformats.org/officeDocument/2006/relationships/ctrlProp" Target="../ctrlProps/ctrlProp113.xml"/><Relationship Id="rId32" Type="http://schemas.openxmlformats.org/officeDocument/2006/relationships/ctrlProp" Target="../ctrlProps/ctrlProp121.xml"/><Relationship Id="rId37" Type="http://schemas.openxmlformats.org/officeDocument/2006/relationships/ctrlProp" Target="../ctrlProps/ctrlProp126.xml"/><Relationship Id="rId40" Type="http://schemas.openxmlformats.org/officeDocument/2006/relationships/ctrlProp" Target="../ctrlProps/ctrlProp129.xml"/><Relationship Id="rId45" Type="http://schemas.openxmlformats.org/officeDocument/2006/relationships/ctrlProp" Target="../ctrlProps/ctrlProp134.xml"/><Relationship Id="rId5" Type="http://schemas.openxmlformats.org/officeDocument/2006/relationships/ctrlProp" Target="../ctrlProps/ctrlProp94.xml"/><Relationship Id="rId15" Type="http://schemas.openxmlformats.org/officeDocument/2006/relationships/ctrlProp" Target="../ctrlProps/ctrlProp104.xml"/><Relationship Id="rId23" Type="http://schemas.openxmlformats.org/officeDocument/2006/relationships/ctrlProp" Target="../ctrlProps/ctrlProp112.xml"/><Relationship Id="rId28" Type="http://schemas.openxmlformats.org/officeDocument/2006/relationships/ctrlProp" Target="../ctrlProps/ctrlProp117.xml"/><Relationship Id="rId36" Type="http://schemas.openxmlformats.org/officeDocument/2006/relationships/ctrlProp" Target="../ctrlProps/ctrlProp125.xml"/><Relationship Id="rId49" Type="http://schemas.openxmlformats.org/officeDocument/2006/relationships/ctrlProp" Target="../ctrlProps/ctrlProp138.xml"/><Relationship Id="rId10" Type="http://schemas.openxmlformats.org/officeDocument/2006/relationships/ctrlProp" Target="../ctrlProps/ctrlProp99.xml"/><Relationship Id="rId19" Type="http://schemas.openxmlformats.org/officeDocument/2006/relationships/ctrlProp" Target="../ctrlProps/ctrlProp108.xml"/><Relationship Id="rId31" Type="http://schemas.openxmlformats.org/officeDocument/2006/relationships/ctrlProp" Target="../ctrlProps/ctrlProp120.xml"/><Relationship Id="rId44" Type="http://schemas.openxmlformats.org/officeDocument/2006/relationships/ctrlProp" Target="../ctrlProps/ctrlProp133.xml"/><Relationship Id="rId4" Type="http://schemas.openxmlformats.org/officeDocument/2006/relationships/ctrlProp" Target="../ctrlProps/ctrlProp93.xml"/><Relationship Id="rId9" Type="http://schemas.openxmlformats.org/officeDocument/2006/relationships/ctrlProp" Target="../ctrlProps/ctrlProp98.xml"/><Relationship Id="rId14" Type="http://schemas.openxmlformats.org/officeDocument/2006/relationships/ctrlProp" Target="../ctrlProps/ctrlProp103.xml"/><Relationship Id="rId22" Type="http://schemas.openxmlformats.org/officeDocument/2006/relationships/ctrlProp" Target="../ctrlProps/ctrlProp111.xml"/><Relationship Id="rId27" Type="http://schemas.openxmlformats.org/officeDocument/2006/relationships/ctrlProp" Target="../ctrlProps/ctrlProp116.xml"/><Relationship Id="rId30" Type="http://schemas.openxmlformats.org/officeDocument/2006/relationships/ctrlProp" Target="../ctrlProps/ctrlProp119.xml"/><Relationship Id="rId35" Type="http://schemas.openxmlformats.org/officeDocument/2006/relationships/ctrlProp" Target="../ctrlProps/ctrlProp124.xml"/><Relationship Id="rId43" Type="http://schemas.openxmlformats.org/officeDocument/2006/relationships/ctrlProp" Target="../ctrlProps/ctrlProp132.xml"/><Relationship Id="rId48" Type="http://schemas.openxmlformats.org/officeDocument/2006/relationships/ctrlProp" Target="../ctrlProps/ctrlProp137.xml"/><Relationship Id="rId8" Type="http://schemas.openxmlformats.org/officeDocument/2006/relationships/ctrlProp" Target="../ctrlProps/ctrlProp97.xml"/><Relationship Id="rId3" Type="http://schemas.openxmlformats.org/officeDocument/2006/relationships/vmlDrawing" Target="../drawings/vmlDrawing3.vml"/><Relationship Id="rId12" Type="http://schemas.openxmlformats.org/officeDocument/2006/relationships/ctrlProp" Target="../ctrlProps/ctrlProp101.xml"/><Relationship Id="rId17" Type="http://schemas.openxmlformats.org/officeDocument/2006/relationships/ctrlProp" Target="../ctrlProps/ctrlProp106.xml"/><Relationship Id="rId25" Type="http://schemas.openxmlformats.org/officeDocument/2006/relationships/ctrlProp" Target="../ctrlProps/ctrlProp114.xml"/><Relationship Id="rId33" Type="http://schemas.openxmlformats.org/officeDocument/2006/relationships/ctrlProp" Target="../ctrlProps/ctrlProp122.xml"/><Relationship Id="rId38" Type="http://schemas.openxmlformats.org/officeDocument/2006/relationships/ctrlProp" Target="../ctrlProps/ctrlProp127.xml"/><Relationship Id="rId46" Type="http://schemas.openxmlformats.org/officeDocument/2006/relationships/ctrlProp" Target="../ctrlProps/ctrlProp135.xml"/><Relationship Id="rId20" Type="http://schemas.openxmlformats.org/officeDocument/2006/relationships/ctrlProp" Target="../ctrlProps/ctrlProp109.xml"/><Relationship Id="rId41" Type="http://schemas.openxmlformats.org/officeDocument/2006/relationships/ctrlProp" Target="../ctrlProps/ctrlProp130.xml"/><Relationship Id="rId1" Type="http://schemas.openxmlformats.org/officeDocument/2006/relationships/printerSettings" Target="../printerSettings/printerSettings4.bin"/><Relationship Id="rId6" Type="http://schemas.openxmlformats.org/officeDocument/2006/relationships/ctrlProp" Target="../ctrlProps/ctrlProp9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48.xml"/><Relationship Id="rId18" Type="http://schemas.openxmlformats.org/officeDocument/2006/relationships/ctrlProp" Target="../ctrlProps/ctrlProp153.xml"/><Relationship Id="rId26" Type="http://schemas.openxmlformats.org/officeDocument/2006/relationships/ctrlProp" Target="../ctrlProps/ctrlProp161.xml"/><Relationship Id="rId39" Type="http://schemas.openxmlformats.org/officeDocument/2006/relationships/ctrlProp" Target="../ctrlProps/ctrlProp174.xml"/><Relationship Id="rId21" Type="http://schemas.openxmlformats.org/officeDocument/2006/relationships/ctrlProp" Target="../ctrlProps/ctrlProp156.xml"/><Relationship Id="rId34" Type="http://schemas.openxmlformats.org/officeDocument/2006/relationships/ctrlProp" Target="../ctrlProps/ctrlProp169.xml"/><Relationship Id="rId42" Type="http://schemas.openxmlformats.org/officeDocument/2006/relationships/ctrlProp" Target="../ctrlProps/ctrlProp177.xml"/><Relationship Id="rId47" Type="http://schemas.openxmlformats.org/officeDocument/2006/relationships/ctrlProp" Target="../ctrlProps/ctrlProp182.xml"/><Relationship Id="rId7" Type="http://schemas.openxmlformats.org/officeDocument/2006/relationships/ctrlProp" Target="../ctrlProps/ctrlProp142.xml"/><Relationship Id="rId2" Type="http://schemas.openxmlformats.org/officeDocument/2006/relationships/drawing" Target="../drawings/drawing4.xml"/><Relationship Id="rId16" Type="http://schemas.openxmlformats.org/officeDocument/2006/relationships/ctrlProp" Target="../ctrlProps/ctrlProp151.xml"/><Relationship Id="rId29" Type="http://schemas.openxmlformats.org/officeDocument/2006/relationships/ctrlProp" Target="../ctrlProps/ctrlProp164.xml"/><Relationship Id="rId11" Type="http://schemas.openxmlformats.org/officeDocument/2006/relationships/ctrlProp" Target="../ctrlProps/ctrlProp146.xml"/><Relationship Id="rId24" Type="http://schemas.openxmlformats.org/officeDocument/2006/relationships/ctrlProp" Target="../ctrlProps/ctrlProp159.xml"/><Relationship Id="rId32" Type="http://schemas.openxmlformats.org/officeDocument/2006/relationships/ctrlProp" Target="../ctrlProps/ctrlProp167.xml"/><Relationship Id="rId37" Type="http://schemas.openxmlformats.org/officeDocument/2006/relationships/ctrlProp" Target="../ctrlProps/ctrlProp172.xml"/><Relationship Id="rId40" Type="http://schemas.openxmlformats.org/officeDocument/2006/relationships/ctrlProp" Target="../ctrlProps/ctrlProp175.xml"/><Relationship Id="rId45" Type="http://schemas.openxmlformats.org/officeDocument/2006/relationships/ctrlProp" Target="../ctrlProps/ctrlProp180.xml"/><Relationship Id="rId5" Type="http://schemas.openxmlformats.org/officeDocument/2006/relationships/ctrlProp" Target="../ctrlProps/ctrlProp140.xml"/><Relationship Id="rId15" Type="http://schemas.openxmlformats.org/officeDocument/2006/relationships/ctrlProp" Target="../ctrlProps/ctrlProp150.xml"/><Relationship Id="rId23" Type="http://schemas.openxmlformats.org/officeDocument/2006/relationships/ctrlProp" Target="../ctrlProps/ctrlProp158.xml"/><Relationship Id="rId28" Type="http://schemas.openxmlformats.org/officeDocument/2006/relationships/ctrlProp" Target="../ctrlProps/ctrlProp163.xml"/><Relationship Id="rId36" Type="http://schemas.openxmlformats.org/officeDocument/2006/relationships/ctrlProp" Target="../ctrlProps/ctrlProp171.xml"/><Relationship Id="rId49" Type="http://schemas.openxmlformats.org/officeDocument/2006/relationships/ctrlProp" Target="../ctrlProps/ctrlProp184.xml"/><Relationship Id="rId10" Type="http://schemas.openxmlformats.org/officeDocument/2006/relationships/ctrlProp" Target="../ctrlProps/ctrlProp145.xml"/><Relationship Id="rId19" Type="http://schemas.openxmlformats.org/officeDocument/2006/relationships/ctrlProp" Target="../ctrlProps/ctrlProp154.xml"/><Relationship Id="rId31" Type="http://schemas.openxmlformats.org/officeDocument/2006/relationships/ctrlProp" Target="../ctrlProps/ctrlProp166.xml"/><Relationship Id="rId44" Type="http://schemas.openxmlformats.org/officeDocument/2006/relationships/ctrlProp" Target="../ctrlProps/ctrlProp179.xml"/><Relationship Id="rId4" Type="http://schemas.openxmlformats.org/officeDocument/2006/relationships/ctrlProp" Target="../ctrlProps/ctrlProp139.xml"/><Relationship Id="rId9" Type="http://schemas.openxmlformats.org/officeDocument/2006/relationships/ctrlProp" Target="../ctrlProps/ctrlProp144.xml"/><Relationship Id="rId14" Type="http://schemas.openxmlformats.org/officeDocument/2006/relationships/ctrlProp" Target="../ctrlProps/ctrlProp149.xml"/><Relationship Id="rId22" Type="http://schemas.openxmlformats.org/officeDocument/2006/relationships/ctrlProp" Target="../ctrlProps/ctrlProp157.xml"/><Relationship Id="rId27" Type="http://schemas.openxmlformats.org/officeDocument/2006/relationships/ctrlProp" Target="../ctrlProps/ctrlProp162.xml"/><Relationship Id="rId30" Type="http://schemas.openxmlformats.org/officeDocument/2006/relationships/ctrlProp" Target="../ctrlProps/ctrlProp165.xml"/><Relationship Id="rId35" Type="http://schemas.openxmlformats.org/officeDocument/2006/relationships/ctrlProp" Target="../ctrlProps/ctrlProp170.xml"/><Relationship Id="rId43" Type="http://schemas.openxmlformats.org/officeDocument/2006/relationships/ctrlProp" Target="../ctrlProps/ctrlProp178.xml"/><Relationship Id="rId48" Type="http://schemas.openxmlformats.org/officeDocument/2006/relationships/ctrlProp" Target="../ctrlProps/ctrlProp183.xml"/><Relationship Id="rId8" Type="http://schemas.openxmlformats.org/officeDocument/2006/relationships/ctrlProp" Target="../ctrlProps/ctrlProp143.xml"/><Relationship Id="rId3" Type="http://schemas.openxmlformats.org/officeDocument/2006/relationships/vmlDrawing" Target="../drawings/vmlDrawing4.vml"/><Relationship Id="rId12" Type="http://schemas.openxmlformats.org/officeDocument/2006/relationships/ctrlProp" Target="../ctrlProps/ctrlProp147.xml"/><Relationship Id="rId17" Type="http://schemas.openxmlformats.org/officeDocument/2006/relationships/ctrlProp" Target="../ctrlProps/ctrlProp152.xml"/><Relationship Id="rId25" Type="http://schemas.openxmlformats.org/officeDocument/2006/relationships/ctrlProp" Target="../ctrlProps/ctrlProp160.xml"/><Relationship Id="rId33" Type="http://schemas.openxmlformats.org/officeDocument/2006/relationships/ctrlProp" Target="../ctrlProps/ctrlProp168.xml"/><Relationship Id="rId38" Type="http://schemas.openxmlformats.org/officeDocument/2006/relationships/ctrlProp" Target="../ctrlProps/ctrlProp173.xml"/><Relationship Id="rId46" Type="http://schemas.openxmlformats.org/officeDocument/2006/relationships/ctrlProp" Target="../ctrlProps/ctrlProp181.xml"/><Relationship Id="rId20" Type="http://schemas.openxmlformats.org/officeDocument/2006/relationships/ctrlProp" Target="../ctrlProps/ctrlProp155.xml"/><Relationship Id="rId41" Type="http://schemas.openxmlformats.org/officeDocument/2006/relationships/ctrlProp" Target="../ctrlProps/ctrlProp176.xml"/><Relationship Id="rId1" Type="http://schemas.openxmlformats.org/officeDocument/2006/relationships/printerSettings" Target="../printerSettings/printerSettings5.bin"/><Relationship Id="rId6" Type="http://schemas.openxmlformats.org/officeDocument/2006/relationships/ctrlProp" Target="../ctrlProps/ctrlProp141.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94.xml"/><Relationship Id="rId18" Type="http://schemas.openxmlformats.org/officeDocument/2006/relationships/ctrlProp" Target="../ctrlProps/ctrlProp199.xml"/><Relationship Id="rId26" Type="http://schemas.openxmlformats.org/officeDocument/2006/relationships/ctrlProp" Target="../ctrlProps/ctrlProp207.xml"/><Relationship Id="rId39" Type="http://schemas.openxmlformats.org/officeDocument/2006/relationships/ctrlProp" Target="../ctrlProps/ctrlProp220.xml"/><Relationship Id="rId21" Type="http://schemas.openxmlformats.org/officeDocument/2006/relationships/ctrlProp" Target="../ctrlProps/ctrlProp202.xml"/><Relationship Id="rId34" Type="http://schemas.openxmlformats.org/officeDocument/2006/relationships/ctrlProp" Target="../ctrlProps/ctrlProp215.xml"/><Relationship Id="rId42" Type="http://schemas.openxmlformats.org/officeDocument/2006/relationships/ctrlProp" Target="../ctrlProps/ctrlProp223.xml"/><Relationship Id="rId47" Type="http://schemas.openxmlformats.org/officeDocument/2006/relationships/ctrlProp" Target="../ctrlProps/ctrlProp228.xml"/><Relationship Id="rId7" Type="http://schemas.openxmlformats.org/officeDocument/2006/relationships/ctrlProp" Target="../ctrlProps/ctrlProp188.xml"/><Relationship Id="rId2" Type="http://schemas.openxmlformats.org/officeDocument/2006/relationships/drawing" Target="../drawings/drawing5.xml"/><Relationship Id="rId16" Type="http://schemas.openxmlformats.org/officeDocument/2006/relationships/ctrlProp" Target="../ctrlProps/ctrlProp197.xml"/><Relationship Id="rId29" Type="http://schemas.openxmlformats.org/officeDocument/2006/relationships/ctrlProp" Target="../ctrlProps/ctrlProp210.xml"/><Relationship Id="rId11" Type="http://schemas.openxmlformats.org/officeDocument/2006/relationships/ctrlProp" Target="../ctrlProps/ctrlProp192.xml"/><Relationship Id="rId24" Type="http://schemas.openxmlformats.org/officeDocument/2006/relationships/ctrlProp" Target="../ctrlProps/ctrlProp205.xml"/><Relationship Id="rId32" Type="http://schemas.openxmlformats.org/officeDocument/2006/relationships/ctrlProp" Target="../ctrlProps/ctrlProp213.xml"/><Relationship Id="rId37" Type="http://schemas.openxmlformats.org/officeDocument/2006/relationships/ctrlProp" Target="../ctrlProps/ctrlProp218.xml"/><Relationship Id="rId40" Type="http://schemas.openxmlformats.org/officeDocument/2006/relationships/ctrlProp" Target="../ctrlProps/ctrlProp221.xml"/><Relationship Id="rId45" Type="http://schemas.openxmlformats.org/officeDocument/2006/relationships/ctrlProp" Target="../ctrlProps/ctrlProp226.xml"/><Relationship Id="rId5" Type="http://schemas.openxmlformats.org/officeDocument/2006/relationships/ctrlProp" Target="../ctrlProps/ctrlProp186.xml"/><Relationship Id="rId15" Type="http://schemas.openxmlformats.org/officeDocument/2006/relationships/ctrlProp" Target="../ctrlProps/ctrlProp196.xml"/><Relationship Id="rId23" Type="http://schemas.openxmlformats.org/officeDocument/2006/relationships/ctrlProp" Target="../ctrlProps/ctrlProp204.xml"/><Relationship Id="rId28" Type="http://schemas.openxmlformats.org/officeDocument/2006/relationships/ctrlProp" Target="../ctrlProps/ctrlProp209.xml"/><Relationship Id="rId36" Type="http://schemas.openxmlformats.org/officeDocument/2006/relationships/ctrlProp" Target="../ctrlProps/ctrlProp217.xml"/><Relationship Id="rId49" Type="http://schemas.openxmlformats.org/officeDocument/2006/relationships/ctrlProp" Target="../ctrlProps/ctrlProp230.xml"/><Relationship Id="rId10" Type="http://schemas.openxmlformats.org/officeDocument/2006/relationships/ctrlProp" Target="../ctrlProps/ctrlProp191.xml"/><Relationship Id="rId19" Type="http://schemas.openxmlformats.org/officeDocument/2006/relationships/ctrlProp" Target="../ctrlProps/ctrlProp200.xml"/><Relationship Id="rId31" Type="http://schemas.openxmlformats.org/officeDocument/2006/relationships/ctrlProp" Target="../ctrlProps/ctrlProp212.xml"/><Relationship Id="rId44" Type="http://schemas.openxmlformats.org/officeDocument/2006/relationships/ctrlProp" Target="../ctrlProps/ctrlProp225.xml"/><Relationship Id="rId4" Type="http://schemas.openxmlformats.org/officeDocument/2006/relationships/ctrlProp" Target="../ctrlProps/ctrlProp185.xml"/><Relationship Id="rId9" Type="http://schemas.openxmlformats.org/officeDocument/2006/relationships/ctrlProp" Target="../ctrlProps/ctrlProp190.xml"/><Relationship Id="rId14" Type="http://schemas.openxmlformats.org/officeDocument/2006/relationships/ctrlProp" Target="../ctrlProps/ctrlProp195.xml"/><Relationship Id="rId22" Type="http://schemas.openxmlformats.org/officeDocument/2006/relationships/ctrlProp" Target="../ctrlProps/ctrlProp203.xml"/><Relationship Id="rId27" Type="http://schemas.openxmlformats.org/officeDocument/2006/relationships/ctrlProp" Target="../ctrlProps/ctrlProp208.xml"/><Relationship Id="rId30" Type="http://schemas.openxmlformats.org/officeDocument/2006/relationships/ctrlProp" Target="../ctrlProps/ctrlProp211.xml"/><Relationship Id="rId35" Type="http://schemas.openxmlformats.org/officeDocument/2006/relationships/ctrlProp" Target="../ctrlProps/ctrlProp216.xml"/><Relationship Id="rId43" Type="http://schemas.openxmlformats.org/officeDocument/2006/relationships/ctrlProp" Target="../ctrlProps/ctrlProp224.xml"/><Relationship Id="rId48" Type="http://schemas.openxmlformats.org/officeDocument/2006/relationships/ctrlProp" Target="../ctrlProps/ctrlProp229.xml"/><Relationship Id="rId8" Type="http://schemas.openxmlformats.org/officeDocument/2006/relationships/ctrlProp" Target="../ctrlProps/ctrlProp189.xml"/><Relationship Id="rId3" Type="http://schemas.openxmlformats.org/officeDocument/2006/relationships/vmlDrawing" Target="../drawings/vmlDrawing5.vml"/><Relationship Id="rId12" Type="http://schemas.openxmlformats.org/officeDocument/2006/relationships/ctrlProp" Target="../ctrlProps/ctrlProp193.xml"/><Relationship Id="rId17" Type="http://schemas.openxmlformats.org/officeDocument/2006/relationships/ctrlProp" Target="../ctrlProps/ctrlProp198.xml"/><Relationship Id="rId25" Type="http://schemas.openxmlformats.org/officeDocument/2006/relationships/ctrlProp" Target="../ctrlProps/ctrlProp206.xml"/><Relationship Id="rId33" Type="http://schemas.openxmlformats.org/officeDocument/2006/relationships/ctrlProp" Target="../ctrlProps/ctrlProp214.xml"/><Relationship Id="rId38" Type="http://schemas.openxmlformats.org/officeDocument/2006/relationships/ctrlProp" Target="../ctrlProps/ctrlProp219.xml"/><Relationship Id="rId46" Type="http://schemas.openxmlformats.org/officeDocument/2006/relationships/ctrlProp" Target="../ctrlProps/ctrlProp227.xml"/><Relationship Id="rId20" Type="http://schemas.openxmlformats.org/officeDocument/2006/relationships/ctrlProp" Target="../ctrlProps/ctrlProp201.xml"/><Relationship Id="rId41" Type="http://schemas.openxmlformats.org/officeDocument/2006/relationships/ctrlProp" Target="../ctrlProps/ctrlProp222.xml"/><Relationship Id="rId1" Type="http://schemas.openxmlformats.org/officeDocument/2006/relationships/printerSettings" Target="../printerSettings/printerSettings6.bin"/><Relationship Id="rId6" Type="http://schemas.openxmlformats.org/officeDocument/2006/relationships/ctrlProp" Target="../ctrlProps/ctrlProp18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5CAB2-92FE-4D03-A56A-F5DC1DD997BB}">
  <dimension ref="A1:K103"/>
  <sheetViews>
    <sheetView tabSelected="1" zoomScaleNormal="100" workbookViewId="0">
      <selection sqref="A1:J1"/>
    </sheetView>
  </sheetViews>
  <sheetFormatPr defaultColWidth="9.140625" defaultRowHeight="12.75" x14ac:dyDescent="0.2"/>
  <cols>
    <col min="1" max="1" width="3" style="145" bestFit="1" customWidth="1"/>
    <col min="2" max="2" width="29.42578125" style="146" customWidth="1"/>
    <col min="3" max="10" width="9.140625" style="146"/>
    <col min="11" max="16384" width="9.140625" style="31"/>
  </cols>
  <sheetData>
    <row r="1" spans="1:10" ht="18" x14ac:dyDescent="0.25">
      <c r="A1" s="218" t="s">
        <v>208</v>
      </c>
      <c r="B1" s="218"/>
      <c r="C1" s="218"/>
      <c r="D1" s="218"/>
      <c r="E1" s="218"/>
      <c r="F1" s="218"/>
      <c r="G1" s="218"/>
      <c r="H1" s="218"/>
      <c r="I1" s="218"/>
      <c r="J1" s="218"/>
    </row>
    <row r="2" spans="1:10" x14ac:dyDescent="0.2">
      <c r="A2" s="216" t="s">
        <v>209</v>
      </c>
      <c r="B2" s="216"/>
      <c r="C2" s="216"/>
      <c r="D2" s="216"/>
      <c r="E2" s="216"/>
      <c r="F2" s="216"/>
      <c r="G2" s="216"/>
      <c r="H2" s="216"/>
      <c r="I2" s="216"/>
      <c r="J2" s="216"/>
    </row>
    <row r="3" spans="1:10" s="77" customFormat="1" x14ac:dyDescent="0.2">
      <c r="A3" s="206"/>
      <c r="B3" s="207"/>
      <c r="C3" s="207"/>
      <c r="D3" s="207"/>
      <c r="E3" s="207"/>
      <c r="F3" s="207"/>
      <c r="G3" s="207"/>
      <c r="H3" s="207"/>
      <c r="I3" s="207"/>
      <c r="J3" s="208"/>
    </row>
    <row r="4" spans="1:10" s="77" customFormat="1" x14ac:dyDescent="0.2">
      <c r="A4" s="136">
        <v>1</v>
      </c>
      <c r="B4" s="202" t="s">
        <v>210</v>
      </c>
      <c r="C4" s="202"/>
      <c r="D4" s="202"/>
      <c r="E4" s="202"/>
      <c r="F4" s="202"/>
      <c r="G4" s="202"/>
      <c r="H4" s="202"/>
      <c r="I4" s="202"/>
      <c r="J4" s="202"/>
    </row>
    <row r="5" spans="1:10" s="77" customFormat="1" x14ac:dyDescent="0.2">
      <c r="A5" s="183"/>
      <c r="B5" s="183"/>
      <c r="C5" s="183"/>
      <c r="D5" s="183"/>
      <c r="E5" s="183"/>
      <c r="F5" s="183"/>
      <c r="G5" s="183"/>
      <c r="H5" s="183"/>
      <c r="I5" s="183"/>
      <c r="J5" s="183"/>
    </row>
    <row r="6" spans="1:10" s="77" customFormat="1" ht="48" customHeight="1" x14ac:dyDescent="0.2">
      <c r="A6" s="136">
        <v>2</v>
      </c>
      <c r="B6" s="184" t="s">
        <v>211</v>
      </c>
      <c r="C6" s="184"/>
      <c r="D6" s="184"/>
      <c r="E6" s="184"/>
      <c r="F6" s="184"/>
      <c r="G6" s="184"/>
      <c r="H6" s="184"/>
      <c r="I6" s="184"/>
      <c r="J6" s="184"/>
    </row>
    <row r="7" spans="1:10" s="77" customFormat="1" x14ac:dyDescent="0.2">
      <c r="A7" s="183"/>
      <c r="B7" s="183"/>
      <c r="C7" s="183"/>
      <c r="D7" s="183"/>
      <c r="E7" s="183"/>
      <c r="F7" s="183"/>
      <c r="G7" s="183"/>
      <c r="H7" s="183"/>
      <c r="I7" s="183"/>
      <c r="J7" s="183"/>
    </row>
    <row r="8" spans="1:10" s="77" customFormat="1" ht="17.25" customHeight="1" x14ac:dyDescent="0.2">
      <c r="A8" s="183">
        <v>3</v>
      </c>
      <c r="B8" s="184" t="s">
        <v>212</v>
      </c>
      <c r="C8" s="184"/>
      <c r="D8" s="184"/>
      <c r="E8" s="184"/>
      <c r="F8" s="184"/>
      <c r="G8" s="184"/>
      <c r="H8" s="184"/>
      <c r="I8" s="184"/>
      <c r="J8" s="184"/>
    </row>
    <row r="9" spans="1:10" s="77" customFormat="1" ht="17.25" customHeight="1" x14ac:dyDescent="0.2">
      <c r="A9" s="183"/>
      <c r="B9" s="192" t="s">
        <v>213</v>
      </c>
      <c r="C9" s="193"/>
      <c r="D9" s="193"/>
      <c r="E9" s="193"/>
      <c r="F9" s="193"/>
      <c r="G9" s="193"/>
      <c r="H9" s="193"/>
      <c r="I9" s="193"/>
      <c r="J9" s="194"/>
    </row>
    <row r="10" spans="1:10" s="77" customFormat="1" ht="15" customHeight="1" x14ac:dyDescent="0.2">
      <c r="A10" s="183"/>
      <c r="B10" s="184" t="s">
        <v>214</v>
      </c>
      <c r="C10" s="184"/>
      <c r="D10" s="184"/>
      <c r="E10" s="184"/>
      <c r="F10" s="184"/>
      <c r="G10" s="184"/>
      <c r="H10" s="184"/>
      <c r="I10" s="184"/>
      <c r="J10" s="184"/>
    </row>
    <row r="11" spans="1:10" s="77" customFormat="1" ht="27.75" customHeight="1" x14ac:dyDescent="0.2">
      <c r="A11" s="183"/>
      <c r="B11" s="184" t="s">
        <v>215</v>
      </c>
      <c r="C11" s="184"/>
      <c r="D11" s="184"/>
      <c r="E11" s="184"/>
      <c r="F11" s="184"/>
      <c r="G11" s="184"/>
      <c r="H11" s="184"/>
      <c r="I11" s="184"/>
      <c r="J11" s="184"/>
    </row>
    <row r="12" spans="1:10" s="77" customFormat="1" x14ac:dyDescent="0.2">
      <c r="A12" s="206"/>
      <c r="B12" s="207"/>
      <c r="C12" s="207"/>
      <c r="D12" s="207"/>
      <c r="E12" s="207"/>
      <c r="F12" s="207"/>
      <c r="G12" s="207"/>
      <c r="H12" s="207"/>
      <c r="I12" s="207"/>
      <c r="J12" s="208"/>
    </row>
    <row r="13" spans="1:10" s="77" customFormat="1" ht="45" customHeight="1" x14ac:dyDescent="0.2">
      <c r="A13" s="195">
        <v>4</v>
      </c>
      <c r="B13" s="192" t="s">
        <v>216</v>
      </c>
      <c r="C13" s="193"/>
      <c r="D13" s="193"/>
      <c r="E13" s="193"/>
      <c r="F13" s="193"/>
      <c r="G13" s="193"/>
      <c r="H13" s="193"/>
      <c r="I13" s="193"/>
      <c r="J13" s="194"/>
    </row>
    <row r="14" spans="1:10" s="77" customFormat="1" ht="42.75" customHeight="1" x14ac:dyDescent="0.2">
      <c r="A14" s="196"/>
      <c r="B14" s="192" t="s">
        <v>217</v>
      </c>
      <c r="C14" s="193"/>
      <c r="D14" s="193"/>
      <c r="E14" s="193"/>
      <c r="F14" s="193"/>
      <c r="G14" s="193"/>
      <c r="H14" s="193"/>
      <c r="I14" s="193"/>
      <c r="J14" s="194"/>
    </row>
    <row r="15" spans="1:10" s="77" customFormat="1" x14ac:dyDescent="0.2">
      <c r="A15" s="206"/>
      <c r="B15" s="207"/>
      <c r="C15" s="207"/>
      <c r="D15" s="207"/>
      <c r="E15" s="207"/>
      <c r="F15" s="207"/>
      <c r="G15" s="207"/>
      <c r="H15" s="207"/>
      <c r="I15" s="207"/>
      <c r="J15" s="208"/>
    </row>
    <row r="16" spans="1:10" s="77" customFormat="1" ht="21.75" customHeight="1" x14ac:dyDescent="0.2">
      <c r="A16" s="136">
        <v>5</v>
      </c>
      <c r="B16" s="192" t="s">
        <v>218</v>
      </c>
      <c r="C16" s="193"/>
      <c r="D16" s="193"/>
      <c r="E16" s="193"/>
      <c r="F16" s="193"/>
      <c r="G16" s="193"/>
      <c r="H16" s="193"/>
      <c r="I16" s="193"/>
      <c r="J16" s="194"/>
    </row>
    <row r="17" spans="1:10" s="77" customFormat="1" x14ac:dyDescent="0.2">
      <c r="A17" s="183"/>
      <c r="B17" s="183"/>
      <c r="C17" s="183"/>
      <c r="D17" s="183"/>
      <c r="E17" s="183"/>
      <c r="F17" s="183"/>
      <c r="G17" s="183"/>
      <c r="H17" s="183"/>
      <c r="I17" s="183"/>
      <c r="J17" s="183"/>
    </row>
    <row r="18" spans="1:10" s="77" customFormat="1" ht="18.75" customHeight="1" x14ac:dyDescent="0.2">
      <c r="A18" s="183">
        <v>6</v>
      </c>
      <c r="B18" s="184" t="s">
        <v>219</v>
      </c>
      <c r="C18" s="184"/>
      <c r="D18" s="184"/>
      <c r="E18" s="184"/>
      <c r="F18" s="184"/>
      <c r="G18" s="184"/>
      <c r="H18" s="184"/>
      <c r="I18" s="184"/>
      <c r="J18" s="184"/>
    </row>
    <row r="19" spans="1:10" s="77" customFormat="1" ht="33.75" customHeight="1" x14ac:dyDescent="0.2">
      <c r="A19" s="183"/>
      <c r="B19" s="192" t="s">
        <v>220</v>
      </c>
      <c r="C19" s="193"/>
      <c r="D19" s="193"/>
      <c r="E19" s="193"/>
      <c r="F19" s="193"/>
      <c r="G19" s="193"/>
      <c r="H19" s="193"/>
      <c r="I19" s="193"/>
      <c r="J19" s="194"/>
    </row>
    <row r="20" spans="1:10" s="77" customFormat="1" ht="32.25" customHeight="1" x14ac:dyDescent="0.2">
      <c r="A20" s="183"/>
      <c r="B20" s="192" t="s">
        <v>221</v>
      </c>
      <c r="C20" s="193"/>
      <c r="D20" s="193"/>
      <c r="E20" s="193"/>
      <c r="F20" s="193"/>
      <c r="G20" s="193"/>
      <c r="H20" s="193"/>
      <c r="I20" s="193"/>
      <c r="J20" s="194"/>
    </row>
    <row r="21" spans="1:10" s="77" customFormat="1" ht="18.75" customHeight="1" x14ac:dyDescent="0.2">
      <c r="A21" s="183"/>
      <c r="B21" s="192" t="s">
        <v>222</v>
      </c>
      <c r="C21" s="193"/>
      <c r="D21" s="193"/>
      <c r="E21" s="193"/>
      <c r="F21" s="193"/>
      <c r="G21" s="193"/>
      <c r="H21" s="193"/>
      <c r="I21" s="193"/>
      <c r="J21" s="194"/>
    </row>
    <row r="22" spans="1:10" s="77" customFormat="1" ht="18" customHeight="1" x14ac:dyDescent="0.2">
      <c r="A22" s="183"/>
      <c r="B22" s="184" t="s">
        <v>223</v>
      </c>
      <c r="C22" s="184"/>
      <c r="D22" s="184"/>
      <c r="E22" s="184"/>
      <c r="F22" s="184"/>
      <c r="G22" s="184"/>
      <c r="H22" s="184"/>
      <c r="I22" s="184"/>
      <c r="J22" s="184"/>
    </row>
    <row r="23" spans="1:10" s="77" customFormat="1" x14ac:dyDescent="0.2">
      <c r="A23" s="183"/>
      <c r="B23" s="183"/>
      <c r="C23" s="183"/>
      <c r="D23" s="183"/>
      <c r="E23" s="183"/>
      <c r="F23" s="183"/>
      <c r="G23" s="183"/>
      <c r="H23" s="183"/>
      <c r="I23" s="183"/>
      <c r="J23" s="183"/>
    </row>
    <row r="24" spans="1:10" s="77" customFormat="1" ht="21" customHeight="1" x14ac:dyDescent="0.2">
      <c r="A24" s="136">
        <v>7</v>
      </c>
      <c r="B24" s="184" t="s">
        <v>224</v>
      </c>
      <c r="C24" s="184"/>
      <c r="D24" s="184"/>
      <c r="E24" s="184"/>
      <c r="F24" s="184"/>
      <c r="G24" s="184"/>
      <c r="H24" s="184"/>
      <c r="I24" s="184"/>
      <c r="J24" s="184"/>
    </row>
    <row r="25" spans="1:10" s="77" customFormat="1" x14ac:dyDescent="0.2">
      <c r="A25" s="183"/>
      <c r="B25" s="183"/>
      <c r="C25" s="183"/>
      <c r="D25" s="183"/>
      <c r="E25" s="183"/>
      <c r="F25" s="183"/>
      <c r="G25" s="183"/>
      <c r="H25" s="183"/>
      <c r="I25" s="183"/>
      <c r="J25" s="183"/>
    </row>
    <row r="26" spans="1:10" s="77" customFormat="1" ht="32.25" customHeight="1" x14ac:dyDescent="0.2">
      <c r="A26" s="136">
        <v>8</v>
      </c>
      <c r="B26" s="184" t="s">
        <v>225</v>
      </c>
      <c r="C26" s="184"/>
      <c r="D26" s="184"/>
      <c r="E26" s="184"/>
      <c r="F26" s="184"/>
      <c r="G26" s="184"/>
      <c r="H26" s="184"/>
      <c r="I26" s="184"/>
      <c r="J26" s="184"/>
    </row>
    <row r="27" spans="1:10" s="77" customFormat="1" x14ac:dyDescent="0.2">
      <c r="A27" s="183"/>
      <c r="B27" s="183"/>
      <c r="C27" s="183"/>
      <c r="D27" s="183"/>
      <c r="E27" s="183"/>
      <c r="F27" s="183"/>
      <c r="G27" s="183"/>
      <c r="H27" s="183"/>
      <c r="I27" s="183"/>
      <c r="J27" s="183"/>
    </row>
    <row r="28" spans="1:10" s="77" customFormat="1" x14ac:dyDescent="0.2">
      <c r="A28" s="136">
        <v>9</v>
      </c>
      <c r="B28" s="203" t="s">
        <v>226</v>
      </c>
      <c r="C28" s="204"/>
      <c r="D28" s="204"/>
      <c r="E28" s="204"/>
      <c r="F28" s="204"/>
      <c r="G28" s="204"/>
      <c r="H28" s="204"/>
      <c r="I28" s="204"/>
      <c r="J28" s="205"/>
    </row>
    <row r="29" spans="1:10" s="77" customFormat="1" x14ac:dyDescent="0.2">
      <c r="A29" s="185"/>
      <c r="B29" s="186"/>
      <c r="C29" s="186"/>
      <c r="D29" s="186"/>
      <c r="E29" s="186"/>
      <c r="F29" s="186"/>
      <c r="G29" s="186"/>
      <c r="H29" s="186"/>
      <c r="I29" s="186"/>
      <c r="J29" s="187"/>
    </row>
    <row r="30" spans="1:10" s="77" customFormat="1" ht="28.5" customHeight="1" x14ac:dyDescent="0.2">
      <c r="A30" s="136">
        <v>10</v>
      </c>
      <c r="B30" s="184" t="s">
        <v>227</v>
      </c>
      <c r="C30" s="184"/>
      <c r="D30" s="184"/>
      <c r="E30" s="184"/>
      <c r="F30" s="184"/>
      <c r="G30" s="184"/>
      <c r="H30" s="184"/>
      <c r="I30" s="184"/>
      <c r="J30" s="184"/>
    </row>
    <row r="31" spans="1:10" s="77" customFormat="1" x14ac:dyDescent="0.2">
      <c r="A31" s="188"/>
      <c r="B31" s="189"/>
      <c r="C31" s="189"/>
      <c r="D31" s="189"/>
      <c r="E31" s="189"/>
      <c r="F31" s="189"/>
      <c r="G31" s="189"/>
      <c r="H31" s="189"/>
      <c r="I31" s="189"/>
      <c r="J31" s="190"/>
    </row>
    <row r="32" spans="1:10" s="77" customFormat="1" x14ac:dyDescent="0.2">
      <c r="A32" s="183">
        <v>11</v>
      </c>
      <c r="B32" s="191" t="s">
        <v>228</v>
      </c>
      <c r="C32" s="191"/>
      <c r="D32" s="191"/>
      <c r="E32" s="191"/>
      <c r="F32" s="191"/>
      <c r="G32" s="191"/>
      <c r="H32" s="191"/>
      <c r="I32" s="191"/>
      <c r="J32" s="191"/>
    </row>
    <row r="33" spans="1:10" s="77" customFormat="1" x14ac:dyDescent="0.2">
      <c r="A33" s="183"/>
      <c r="B33" s="191" t="s">
        <v>36</v>
      </c>
      <c r="C33" s="191"/>
      <c r="D33" s="191"/>
      <c r="E33" s="191"/>
      <c r="F33" s="191"/>
      <c r="G33" s="191"/>
      <c r="H33" s="191"/>
      <c r="I33" s="191"/>
      <c r="J33" s="191"/>
    </row>
    <row r="34" spans="1:10" s="77" customFormat="1" x14ac:dyDescent="0.2">
      <c r="A34" s="183"/>
      <c r="B34" s="191" t="s">
        <v>229</v>
      </c>
      <c r="C34" s="191"/>
      <c r="D34" s="191"/>
      <c r="E34" s="191"/>
      <c r="F34" s="191"/>
      <c r="G34" s="191"/>
      <c r="H34" s="191"/>
      <c r="I34" s="191"/>
      <c r="J34" s="191"/>
    </row>
    <row r="35" spans="1:10" s="77" customFormat="1" x14ac:dyDescent="0.2">
      <c r="A35" s="183"/>
      <c r="B35" s="183"/>
      <c r="C35" s="183"/>
      <c r="D35" s="183"/>
      <c r="E35" s="183"/>
      <c r="F35" s="183"/>
      <c r="G35" s="183"/>
      <c r="H35" s="183"/>
      <c r="I35" s="183"/>
      <c r="J35" s="183"/>
    </row>
    <row r="36" spans="1:10" s="77" customFormat="1" x14ac:dyDescent="0.2">
      <c r="A36" s="219" t="s">
        <v>230</v>
      </c>
      <c r="B36" s="219"/>
      <c r="C36" s="219"/>
      <c r="D36" s="219"/>
      <c r="E36" s="219"/>
      <c r="F36" s="219"/>
      <c r="G36" s="219"/>
      <c r="H36" s="219"/>
      <c r="I36" s="219"/>
      <c r="J36" s="219"/>
    </row>
    <row r="37" spans="1:10" s="77" customFormat="1" x14ac:dyDescent="0.2">
      <c r="A37" s="219"/>
      <c r="B37" s="219"/>
      <c r="C37" s="219"/>
      <c r="D37" s="219"/>
      <c r="E37" s="219"/>
      <c r="F37" s="219"/>
      <c r="G37" s="219"/>
      <c r="H37" s="219"/>
      <c r="I37" s="219"/>
      <c r="J37" s="219"/>
    </row>
    <row r="38" spans="1:10" s="78" customFormat="1" x14ac:dyDescent="0.2">
      <c r="A38" s="183"/>
      <c r="B38" s="183"/>
      <c r="C38" s="183"/>
      <c r="D38" s="183"/>
      <c r="E38" s="183"/>
      <c r="F38" s="183"/>
      <c r="G38" s="183"/>
      <c r="H38" s="183"/>
      <c r="I38" s="183"/>
      <c r="J38" s="183"/>
    </row>
    <row r="39" spans="1:10" x14ac:dyDescent="0.2">
      <c r="A39" s="136">
        <v>12</v>
      </c>
      <c r="B39" s="137" t="s">
        <v>231</v>
      </c>
      <c r="C39" s="198" t="s">
        <v>232</v>
      </c>
      <c r="D39" s="198"/>
      <c r="E39" s="198"/>
      <c r="F39" s="198"/>
      <c r="G39" s="198"/>
      <c r="H39" s="198"/>
      <c r="I39" s="198"/>
      <c r="J39" s="198"/>
    </row>
    <row r="40" spans="1:10" x14ac:dyDescent="0.2">
      <c r="A40" s="183"/>
      <c r="B40" s="183"/>
      <c r="C40" s="183"/>
      <c r="D40" s="183"/>
      <c r="E40" s="183"/>
      <c r="F40" s="183"/>
      <c r="G40" s="183"/>
      <c r="H40" s="183"/>
      <c r="I40" s="183"/>
      <c r="J40" s="183"/>
    </row>
    <row r="41" spans="1:10" x14ac:dyDescent="0.2">
      <c r="A41" s="136">
        <v>13</v>
      </c>
      <c r="B41" s="191" t="s">
        <v>233</v>
      </c>
      <c r="C41" s="191"/>
      <c r="D41" s="191"/>
      <c r="E41" s="191"/>
      <c r="F41" s="191"/>
      <c r="G41" s="191"/>
      <c r="H41" s="191"/>
      <c r="I41" s="191"/>
      <c r="J41" s="191"/>
    </row>
    <row r="42" spans="1:10" x14ac:dyDescent="0.2">
      <c r="A42" s="183"/>
      <c r="B42" s="183"/>
      <c r="C42" s="183"/>
      <c r="D42" s="183"/>
      <c r="E42" s="183"/>
      <c r="F42" s="183"/>
      <c r="G42" s="183"/>
      <c r="H42" s="183"/>
      <c r="I42" s="183"/>
      <c r="J42" s="183"/>
    </row>
    <row r="43" spans="1:10" s="77" customFormat="1" ht="30" customHeight="1" x14ac:dyDescent="0.2">
      <c r="A43" s="136">
        <v>14</v>
      </c>
      <c r="B43" s="197" t="s">
        <v>234</v>
      </c>
      <c r="C43" s="197"/>
      <c r="D43" s="197"/>
      <c r="E43" s="197"/>
      <c r="F43" s="197"/>
      <c r="G43" s="197"/>
      <c r="H43" s="197"/>
      <c r="I43" s="197"/>
      <c r="J43" s="197"/>
    </row>
    <row r="44" spans="1:10" x14ac:dyDescent="0.2">
      <c r="A44" s="183"/>
      <c r="B44" s="183"/>
      <c r="C44" s="183"/>
      <c r="D44" s="183"/>
      <c r="E44" s="183"/>
      <c r="F44" s="183"/>
      <c r="G44" s="183"/>
      <c r="H44" s="183"/>
      <c r="I44" s="183"/>
      <c r="J44" s="183"/>
    </row>
    <row r="45" spans="1:10" ht="29.25" customHeight="1" x14ac:dyDescent="0.2">
      <c r="A45" s="136">
        <v>15</v>
      </c>
      <c r="B45" s="184" t="s">
        <v>235</v>
      </c>
      <c r="C45" s="184"/>
      <c r="D45" s="184"/>
      <c r="E45" s="184"/>
      <c r="F45" s="184"/>
      <c r="G45" s="184"/>
      <c r="H45" s="184"/>
      <c r="I45" s="184"/>
      <c r="J45" s="184"/>
    </row>
    <row r="46" spans="1:10" x14ac:dyDescent="0.2">
      <c r="A46" s="183"/>
      <c r="B46" s="183"/>
      <c r="C46" s="183"/>
      <c r="D46" s="183"/>
      <c r="E46" s="183"/>
      <c r="F46" s="183"/>
      <c r="G46" s="183"/>
      <c r="H46" s="183"/>
      <c r="I46" s="183"/>
      <c r="J46" s="183"/>
    </row>
    <row r="47" spans="1:10" x14ac:dyDescent="0.2">
      <c r="A47" s="199" t="s">
        <v>236</v>
      </c>
      <c r="B47" s="200"/>
      <c r="C47" s="200"/>
      <c r="D47" s="200"/>
      <c r="E47" s="200"/>
      <c r="F47" s="200"/>
      <c r="G47" s="200"/>
      <c r="H47" s="200"/>
      <c r="I47" s="200"/>
      <c r="J47" s="201"/>
    </row>
    <row r="48" spans="1:10" x14ac:dyDescent="0.2">
      <c r="A48" s="183"/>
      <c r="B48" s="183"/>
      <c r="C48" s="183"/>
      <c r="D48" s="183"/>
      <c r="E48" s="183"/>
      <c r="F48" s="183"/>
      <c r="G48" s="183"/>
      <c r="H48" s="183"/>
      <c r="I48" s="183"/>
      <c r="J48" s="183"/>
    </row>
    <row r="49" spans="1:11" ht="12.75" customHeight="1" x14ac:dyDescent="0.2">
      <c r="A49" s="136">
        <v>16</v>
      </c>
      <c r="B49" s="184" t="s">
        <v>237</v>
      </c>
      <c r="C49" s="184"/>
      <c r="D49" s="184"/>
      <c r="E49" s="184"/>
      <c r="F49" s="184"/>
      <c r="G49" s="184"/>
      <c r="H49" s="184"/>
      <c r="I49" s="184"/>
      <c r="J49" s="184"/>
    </row>
    <row r="50" spans="1:11" x14ac:dyDescent="0.2">
      <c r="A50" s="183"/>
      <c r="B50" s="183"/>
      <c r="C50" s="183"/>
      <c r="D50" s="183"/>
      <c r="E50" s="183"/>
      <c r="F50" s="183"/>
      <c r="G50" s="183"/>
      <c r="H50" s="183"/>
      <c r="I50" s="183"/>
      <c r="J50" s="183"/>
    </row>
    <row r="51" spans="1:11" x14ac:dyDescent="0.2">
      <c r="A51" s="136">
        <v>17</v>
      </c>
      <c r="B51" s="137" t="s">
        <v>238</v>
      </c>
      <c r="C51" s="198" t="s">
        <v>239</v>
      </c>
      <c r="D51" s="198"/>
      <c r="E51" s="198"/>
      <c r="F51" s="198"/>
      <c r="G51" s="198"/>
      <c r="H51" s="198"/>
      <c r="I51" s="198"/>
      <c r="J51" s="198"/>
      <c r="K51" s="79"/>
    </row>
    <row r="52" spans="1:11" x14ac:dyDescent="0.2">
      <c r="A52" s="183"/>
      <c r="B52" s="183"/>
      <c r="C52" s="183"/>
      <c r="D52" s="183"/>
      <c r="E52" s="183"/>
      <c r="F52" s="183"/>
      <c r="G52" s="183"/>
      <c r="H52" s="183"/>
      <c r="I52" s="183"/>
      <c r="J52" s="183"/>
      <c r="K52" s="79"/>
    </row>
    <row r="53" spans="1:11" ht="41.25" customHeight="1" x14ac:dyDescent="0.2">
      <c r="A53" s="136">
        <v>18</v>
      </c>
      <c r="B53" s="138" t="s">
        <v>240</v>
      </c>
      <c r="C53" s="184" t="s">
        <v>241</v>
      </c>
      <c r="D53" s="184"/>
      <c r="E53" s="184"/>
      <c r="F53" s="184"/>
      <c r="G53" s="184"/>
      <c r="H53" s="184"/>
      <c r="I53" s="184"/>
      <c r="J53" s="184"/>
    </row>
    <row r="54" spans="1:11" x14ac:dyDescent="0.2">
      <c r="A54" s="183"/>
      <c r="B54" s="183"/>
      <c r="C54" s="183"/>
      <c r="D54" s="183"/>
      <c r="E54" s="183"/>
      <c r="F54" s="183"/>
      <c r="G54" s="183"/>
      <c r="H54" s="183"/>
      <c r="I54" s="183"/>
      <c r="J54" s="183"/>
    </row>
    <row r="55" spans="1:11" ht="14.25" customHeight="1" x14ac:dyDescent="0.2">
      <c r="A55" s="191">
        <v>19</v>
      </c>
      <c r="B55" s="191" t="s">
        <v>242</v>
      </c>
      <c r="C55" s="197" t="s">
        <v>243</v>
      </c>
      <c r="D55" s="197"/>
      <c r="E55" s="197"/>
      <c r="F55" s="197"/>
      <c r="G55" s="197"/>
      <c r="H55" s="197"/>
      <c r="I55" s="197"/>
      <c r="J55" s="197"/>
    </row>
    <row r="56" spans="1:11" x14ac:dyDescent="0.2">
      <c r="A56" s="191"/>
      <c r="B56" s="191"/>
      <c r="C56" s="198" t="s">
        <v>244</v>
      </c>
      <c r="D56" s="198"/>
      <c r="E56" s="198"/>
      <c r="F56" s="198"/>
      <c r="G56" s="198"/>
      <c r="H56" s="198"/>
      <c r="I56" s="198"/>
      <c r="J56" s="198"/>
    </row>
    <row r="57" spans="1:11" x14ac:dyDescent="0.2">
      <c r="A57" s="183"/>
      <c r="B57" s="183"/>
      <c r="C57" s="183"/>
      <c r="D57" s="183"/>
      <c r="E57" s="183"/>
      <c r="F57" s="183"/>
      <c r="G57" s="183"/>
      <c r="H57" s="183"/>
      <c r="I57" s="183"/>
      <c r="J57" s="183"/>
    </row>
    <row r="58" spans="1:11" ht="28.5" customHeight="1" x14ac:dyDescent="0.2">
      <c r="A58" s="136">
        <v>20</v>
      </c>
      <c r="B58" s="139" t="s">
        <v>245</v>
      </c>
      <c r="C58" s="192" t="s">
        <v>246</v>
      </c>
      <c r="D58" s="193"/>
      <c r="E58" s="193"/>
      <c r="F58" s="193"/>
      <c r="G58" s="193"/>
      <c r="H58" s="193"/>
      <c r="I58" s="193"/>
      <c r="J58" s="194"/>
    </row>
    <row r="59" spans="1:11" x14ac:dyDescent="0.2">
      <c r="A59" s="183"/>
      <c r="B59" s="183"/>
      <c r="C59" s="183"/>
      <c r="D59" s="183"/>
      <c r="E59" s="183"/>
      <c r="F59" s="183"/>
      <c r="G59" s="183"/>
      <c r="H59" s="183"/>
      <c r="I59" s="183"/>
      <c r="J59" s="183"/>
    </row>
    <row r="60" spans="1:11" x14ac:dyDescent="0.2">
      <c r="A60" s="183">
        <v>21</v>
      </c>
      <c r="B60" s="191" t="s">
        <v>247</v>
      </c>
      <c r="C60" s="198" t="s">
        <v>248</v>
      </c>
      <c r="D60" s="198"/>
      <c r="E60" s="198"/>
      <c r="F60" s="198"/>
      <c r="G60" s="198"/>
      <c r="H60" s="198"/>
      <c r="I60" s="198"/>
      <c r="J60" s="198"/>
    </row>
    <row r="61" spans="1:11" x14ac:dyDescent="0.2">
      <c r="A61" s="183"/>
      <c r="B61" s="191"/>
      <c r="C61" s="197" t="s">
        <v>249</v>
      </c>
      <c r="D61" s="197"/>
      <c r="E61" s="197"/>
      <c r="F61" s="197"/>
      <c r="G61" s="197"/>
      <c r="H61" s="197"/>
      <c r="I61" s="197"/>
      <c r="J61" s="197"/>
    </row>
    <row r="62" spans="1:11" x14ac:dyDescent="0.2">
      <c r="A62" s="183"/>
      <c r="B62" s="183"/>
      <c r="C62" s="183"/>
      <c r="D62" s="183"/>
      <c r="E62" s="183"/>
      <c r="F62" s="183"/>
      <c r="G62" s="183"/>
      <c r="H62" s="183"/>
      <c r="I62" s="183"/>
      <c r="J62" s="183"/>
    </row>
    <row r="63" spans="1:11" x14ac:dyDescent="0.2">
      <c r="A63" s="136">
        <v>22</v>
      </c>
      <c r="B63" s="137" t="s">
        <v>250</v>
      </c>
      <c r="C63" s="198" t="s">
        <v>251</v>
      </c>
      <c r="D63" s="198"/>
      <c r="E63" s="198"/>
      <c r="F63" s="198"/>
      <c r="G63" s="198"/>
      <c r="H63" s="198"/>
      <c r="I63" s="198"/>
      <c r="J63" s="198"/>
    </row>
    <row r="64" spans="1:11" x14ac:dyDescent="0.2">
      <c r="A64" s="183"/>
      <c r="B64" s="183"/>
      <c r="C64" s="183"/>
      <c r="D64" s="183"/>
      <c r="E64" s="183"/>
      <c r="F64" s="183"/>
      <c r="G64" s="183"/>
      <c r="H64" s="183"/>
      <c r="I64" s="183"/>
      <c r="J64" s="183"/>
    </row>
    <row r="65" spans="1:10" x14ac:dyDescent="0.2">
      <c r="A65" s="195">
        <v>23</v>
      </c>
      <c r="B65" s="137" t="s">
        <v>252</v>
      </c>
      <c r="C65" s="198" t="s">
        <v>253</v>
      </c>
      <c r="D65" s="198"/>
      <c r="E65" s="198"/>
      <c r="F65" s="198"/>
      <c r="G65" s="198"/>
      <c r="H65" s="198"/>
      <c r="I65" s="198"/>
      <c r="J65" s="198"/>
    </row>
    <row r="66" spans="1:10" ht="12.75" customHeight="1" x14ac:dyDescent="0.2">
      <c r="A66" s="196"/>
      <c r="B66" s="192" t="s">
        <v>254</v>
      </c>
      <c r="C66" s="193"/>
      <c r="D66" s="193"/>
      <c r="E66" s="193"/>
      <c r="F66" s="193"/>
      <c r="G66" s="193"/>
      <c r="H66" s="193"/>
      <c r="I66" s="193"/>
      <c r="J66" s="194"/>
    </row>
    <row r="67" spans="1:10" x14ac:dyDescent="0.2">
      <c r="A67" s="183"/>
      <c r="B67" s="183"/>
      <c r="C67" s="183"/>
      <c r="D67" s="183"/>
      <c r="E67" s="183"/>
      <c r="F67" s="183"/>
      <c r="G67" s="183"/>
      <c r="H67" s="183"/>
      <c r="I67" s="183"/>
      <c r="J67" s="183"/>
    </row>
    <row r="68" spans="1:10" x14ac:dyDescent="0.2">
      <c r="A68" s="136">
        <v>24</v>
      </c>
      <c r="B68" s="191" t="s">
        <v>255</v>
      </c>
      <c r="C68" s="191"/>
      <c r="D68" s="191"/>
      <c r="E68" s="191"/>
      <c r="F68" s="191"/>
      <c r="G68" s="191"/>
      <c r="H68" s="191"/>
      <c r="I68" s="191"/>
      <c r="J68" s="191"/>
    </row>
    <row r="69" spans="1:10" x14ac:dyDescent="0.2">
      <c r="A69" s="183"/>
      <c r="B69" s="183"/>
      <c r="C69" s="183"/>
      <c r="D69" s="183"/>
      <c r="E69" s="183"/>
      <c r="F69" s="183"/>
      <c r="G69" s="183"/>
      <c r="H69" s="183"/>
      <c r="I69" s="183"/>
      <c r="J69" s="183"/>
    </row>
    <row r="70" spans="1:10" ht="53.25" customHeight="1" x14ac:dyDescent="0.2">
      <c r="A70" s="136">
        <v>25</v>
      </c>
      <c r="B70" s="184" t="s">
        <v>256</v>
      </c>
      <c r="C70" s="191"/>
      <c r="D70" s="191"/>
      <c r="E70" s="191"/>
      <c r="F70" s="191"/>
      <c r="G70" s="191"/>
      <c r="H70" s="191"/>
      <c r="I70" s="191"/>
      <c r="J70" s="191"/>
    </row>
    <row r="71" spans="1:10" x14ac:dyDescent="0.2">
      <c r="A71" s="183"/>
      <c r="B71" s="183"/>
      <c r="C71" s="183"/>
      <c r="D71" s="183"/>
      <c r="E71" s="183"/>
      <c r="F71" s="183"/>
      <c r="G71" s="183"/>
      <c r="H71" s="183"/>
      <c r="I71" s="183"/>
      <c r="J71" s="183"/>
    </row>
    <row r="72" spans="1:10" s="80" customFormat="1" ht="67.5" customHeight="1" x14ac:dyDescent="0.2">
      <c r="A72" s="136">
        <v>26</v>
      </c>
      <c r="B72" s="184" t="s">
        <v>257</v>
      </c>
      <c r="C72" s="191"/>
      <c r="D72" s="191"/>
      <c r="E72" s="191"/>
      <c r="F72" s="191"/>
      <c r="G72" s="191"/>
      <c r="H72" s="191"/>
      <c r="I72" s="191"/>
      <c r="J72" s="191"/>
    </row>
    <row r="73" spans="1:10" x14ac:dyDescent="0.2">
      <c r="A73" s="183"/>
      <c r="B73" s="183"/>
      <c r="C73" s="183"/>
      <c r="D73" s="183"/>
      <c r="E73" s="183"/>
      <c r="F73" s="183"/>
      <c r="G73" s="183"/>
      <c r="H73" s="183"/>
      <c r="I73" s="183"/>
      <c r="J73" s="183"/>
    </row>
    <row r="74" spans="1:10" s="80" customFormat="1" ht="42.75" customHeight="1" x14ac:dyDescent="0.2">
      <c r="A74" s="136">
        <v>27</v>
      </c>
      <c r="B74" s="184" t="s">
        <v>258</v>
      </c>
      <c r="C74" s="191"/>
      <c r="D74" s="191"/>
      <c r="E74" s="191"/>
      <c r="F74" s="191"/>
      <c r="G74" s="191"/>
      <c r="H74" s="191"/>
      <c r="I74" s="191"/>
      <c r="J74" s="191"/>
    </row>
    <row r="75" spans="1:10" x14ac:dyDescent="0.2">
      <c r="A75" s="183"/>
      <c r="B75" s="183"/>
      <c r="C75" s="183"/>
      <c r="D75" s="183"/>
      <c r="E75" s="183"/>
      <c r="F75" s="183"/>
      <c r="G75" s="183"/>
      <c r="H75" s="183"/>
      <c r="I75" s="183"/>
      <c r="J75" s="183"/>
    </row>
    <row r="76" spans="1:10" s="80" customFormat="1" ht="30" customHeight="1" x14ac:dyDescent="0.2">
      <c r="A76" s="136">
        <v>28</v>
      </c>
      <c r="B76" s="184" t="s">
        <v>259</v>
      </c>
      <c r="C76" s="191"/>
      <c r="D76" s="191"/>
      <c r="E76" s="191"/>
      <c r="F76" s="191"/>
      <c r="G76" s="191"/>
      <c r="H76" s="191"/>
      <c r="I76" s="191"/>
      <c r="J76" s="191"/>
    </row>
    <row r="77" spans="1:10" x14ac:dyDescent="0.2">
      <c r="A77" s="183"/>
      <c r="B77" s="183"/>
      <c r="C77" s="183"/>
      <c r="D77" s="183"/>
      <c r="E77" s="183"/>
      <c r="F77" s="183"/>
      <c r="G77" s="183"/>
      <c r="H77" s="183"/>
      <c r="I77" s="183"/>
      <c r="J77" s="183"/>
    </row>
    <row r="78" spans="1:10" x14ac:dyDescent="0.2">
      <c r="A78" s="136">
        <v>29</v>
      </c>
      <c r="B78" s="198" t="s">
        <v>260</v>
      </c>
      <c r="C78" s="198"/>
      <c r="D78" s="198"/>
      <c r="E78" s="198"/>
      <c r="F78" s="198"/>
      <c r="G78" s="198"/>
      <c r="H78" s="198"/>
      <c r="I78" s="198"/>
      <c r="J78" s="198"/>
    </row>
    <row r="79" spans="1:10" x14ac:dyDescent="0.2">
      <c r="A79" s="183"/>
      <c r="B79" s="183"/>
      <c r="C79" s="183"/>
      <c r="D79" s="183"/>
      <c r="E79" s="183"/>
      <c r="F79" s="183"/>
      <c r="G79" s="183"/>
      <c r="H79" s="183"/>
      <c r="I79" s="183"/>
      <c r="J79" s="183"/>
    </row>
    <row r="80" spans="1:10" ht="46.5" customHeight="1" x14ac:dyDescent="0.2">
      <c r="A80" s="136">
        <v>30</v>
      </c>
      <c r="B80" s="184" t="s">
        <v>261</v>
      </c>
      <c r="C80" s="191"/>
      <c r="D80" s="191"/>
      <c r="E80" s="191"/>
      <c r="F80" s="191"/>
      <c r="G80" s="191"/>
      <c r="H80" s="191"/>
      <c r="I80" s="191"/>
      <c r="J80" s="191"/>
    </row>
    <row r="81" spans="1:10" x14ac:dyDescent="0.2">
      <c r="A81" s="183"/>
      <c r="B81" s="183"/>
      <c r="C81" s="183"/>
      <c r="D81" s="183"/>
      <c r="E81" s="183"/>
      <c r="F81" s="183"/>
      <c r="G81" s="183"/>
      <c r="H81" s="183"/>
      <c r="I81" s="183"/>
      <c r="J81" s="183"/>
    </row>
    <row r="82" spans="1:10" ht="33.75" customHeight="1" x14ac:dyDescent="0.2">
      <c r="A82" s="136">
        <v>31</v>
      </c>
      <c r="B82" s="140" t="s">
        <v>262</v>
      </c>
      <c r="C82" s="193" t="s">
        <v>263</v>
      </c>
      <c r="D82" s="204"/>
      <c r="E82" s="204"/>
      <c r="F82" s="204"/>
      <c r="G82" s="204"/>
      <c r="H82" s="204"/>
      <c r="I82" s="204"/>
      <c r="J82" s="205"/>
    </row>
    <row r="83" spans="1:10" x14ac:dyDescent="0.2">
      <c r="A83" s="183"/>
      <c r="B83" s="183"/>
      <c r="C83" s="183"/>
      <c r="D83" s="183"/>
      <c r="E83" s="183"/>
      <c r="F83" s="183"/>
      <c r="G83" s="183"/>
      <c r="H83" s="183"/>
      <c r="I83" s="183"/>
      <c r="J83" s="183"/>
    </row>
    <row r="84" spans="1:10" x14ac:dyDescent="0.2">
      <c r="A84" s="213" t="s">
        <v>264</v>
      </c>
      <c r="B84" s="214"/>
      <c r="C84" s="214"/>
      <c r="D84" s="214"/>
      <c r="E84" s="214"/>
      <c r="F84" s="214"/>
      <c r="G84" s="214"/>
      <c r="H84" s="214"/>
      <c r="I84" s="214"/>
      <c r="J84" s="215"/>
    </row>
    <row r="85" spans="1:10" x14ac:dyDescent="0.2">
      <c r="A85" s="210"/>
      <c r="B85" s="211"/>
      <c r="C85" s="211"/>
      <c r="D85" s="211"/>
      <c r="E85" s="211"/>
      <c r="F85" s="211"/>
      <c r="G85" s="211"/>
      <c r="H85" s="211"/>
      <c r="I85" s="211"/>
      <c r="J85" s="212"/>
    </row>
    <row r="86" spans="1:10" x14ac:dyDescent="0.2">
      <c r="A86" s="183">
        <v>32</v>
      </c>
      <c r="B86" s="141" t="s">
        <v>183</v>
      </c>
      <c r="C86" s="217" t="s">
        <v>265</v>
      </c>
      <c r="D86" s="217"/>
      <c r="E86" s="217"/>
      <c r="F86" s="217"/>
      <c r="G86" s="217"/>
      <c r="H86" s="217"/>
      <c r="I86" s="217"/>
      <c r="J86" s="217"/>
    </row>
    <row r="87" spans="1:10" x14ac:dyDescent="0.2">
      <c r="A87" s="183"/>
      <c r="B87" s="141" t="s">
        <v>184</v>
      </c>
      <c r="C87" s="217" t="s">
        <v>266</v>
      </c>
      <c r="D87" s="217"/>
      <c r="E87" s="217"/>
      <c r="F87" s="217"/>
      <c r="G87" s="217"/>
      <c r="H87" s="217"/>
      <c r="I87" s="217"/>
      <c r="J87" s="217"/>
    </row>
    <row r="88" spans="1:10" x14ac:dyDescent="0.2">
      <c r="A88" s="183"/>
      <c r="B88" s="141" t="s">
        <v>185</v>
      </c>
      <c r="C88" s="217" t="s">
        <v>267</v>
      </c>
      <c r="D88" s="217"/>
      <c r="E88" s="217"/>
      <c r="F88" s="217"/>
      <c r="G88" s="217"/>
      <c r="H88" s="217"/>
      <c r="I88" s="217"/>
      <c r="J88" s="217"/>
    </row>
    <row r="89" spans="1:10" x14ac:dyDescent="0.2">
      <c r="A89" s="142"/>
      <c r="B89" s="143"/>
      <c r="C89" s="143"/>
      <c r="D89" s="143"/>
      <c r="E89" s="143"/>
      <c r="F89" s="143"/>
      <c r="G89" s="143"/>
      <c r="H89" s="143"/>
      <c r="I89" s="143"/>
      <c r="J89" s="144"/>
    </row>
    <row r="90" spans="1:10" ht="46.5" customHeight="1" x14ac:dyDescent="0.2">
      <c r="A90" s="136">
        <v>33</v>
      </c>
      <c r="B90" s="184" t="s">
        <v>268</v>
      </c>
      <c r="C90" s="191"/>
      <c r="D90" s="191"/>
      <c r="E90" s="191"/>
      <c r="F90" s="191"/>
      <c r="G90" s="191"/>
      <c r="H90" s="191"/>
      <c r="I90" s="191"/>
      <c r="J90" s="191"/>
    </row>
    <row r="91" spans="1:10" x14ac:dyDescent="0.2">
      <c r="A91" s="183"/>
      <c r="B91" s="183"/>
      <c r="C91" s="183"/>
      <c r="D91" s="183"/>
      <c r="E91" s="183"/>
      <c r="F91" s="183"/>
      <c r="G91" s="183"/>
      <c r="H91" s="183"/>
      <c r="I91" s="183"/>
      <c r="J91" s="183"/>
    </row>
    <row r="92" spans="1:10" x14ac:dyDescent="0.2">
      <c r="A92" s="216" t="s">
        <v>269</v>
      </c>
      <c r="B92" s="216"/>
      <c r="C92" s="216"/>
      <c r="D92" s="216"/>
      <c r="E92" s="216"/>
      <c r="F92" s="216"/>
      <c r="G92" s="216"/>
      <c r="H92" s="216"/>
      <c r="I92" s="216"/>
      <c r="J92" s="216"/>
    </row>
    <row r="93" spans="1:10" x14ac:dyDescent="0.2">
      <c r="A93" s="183"/>
      <c r="B93" s="183"/>
      <c r="C93" s="183"/>
      <c r="D93" s="183"/>
      <c r="E93" s="183"/>
      <c r="F93" s="183"/>
      <c r="G93" s="183"/>
      <c r="H93" s="183"/>
      <c r="I93" s="183"/>
      <c r="J93" s="183"/>
    </row>
    <row r="94" spans="1:10" x14ac:dyDescent="0.2">
      <c r="A94" s="136">
        <v>34</v>
      </c>
      <c r="B94" s="191" t="s">
        <v>270</v>
      </c>
      <c r="C94" s="191"/>
      <c r="D94" s="191"/>
      <c r="E94" s="191"/>
      <c r="F94" s="191"/>
      <c r="G94" s="191"/>
      <c r="H94" s="191"/>
      <c r="I94" s="191"/>
      <c r="J94" s="191"/>
    </row>
    <row r="95" spans="1:10" x14ac:dyDescent="0.2">
      <c r="A95" s="183"/>
      <c r="B95" s="183"/>
      <c r="C95" s="183"/>
      <c r="D95" s="183"/>
      <c r="E95" s="183"/>
      <c r="F95" s="183"/>
      <c r="G95" s="183"/>
      <c r="H95" s="183"/>
      <c r="I95" s="183"/>
      <c r="J95" s="183"/>
    </row>
    <row r="96" spans="1:10" x14ac:dyDescent="0.2">
      <c r="A96" s="216" t="s">
        <v>271</v>
      </c>
      <c r="B96" s="216"/>
      <c r="C96" s="216"/>
      <c r="D96" s="216"/>
      <c r="E96" s="216"/>
      <c r="F96" s="216"/>
      <c r="G96" s="216"/>
      <c r="H96" s="216"/>
      <c r="I96" s="216"/>
      <c r="J96" s="216"/>
    </row>
    <row r="97" spans="1:10" s="21" customFormat="1" x14ac:dyDescent="0.2">
      <c r="A97" s="183"/>
      <c r="B97" s="183"/>
      <c r="C97" s="183"/>
      <c r="D97" s="183"/>
      <c r="E97" s="183"/>
      <c r="F97" s="183"/>
      <c r="G97" s="183"/>
      <c r="H97" s="183"/>
      <c r="I97" s="183"/>
      <c r="J97" s="183"/>
    </row>
    <row r="98" spans="1:10" x14ac:dyDescent="0.2">
      <c r="A98" s="136">
        <v>35</v>
      </c>
      <c r="B98" s="191" t="s">
        <v>272</v>
      </c>
      <c r="C98" s="191"/>
      <c r="D98" s="191"/>
      <c r="E98" s="191"/>
      <c r="F98" s="191"/>
      <c r="G98" s="191"/>
      <c r="H98" s="191"/>
      <c r="I98" s="191"/>
      <c r="J98" s="191"/>
    </row>
    <row r="99" spans="1:10" x14ac:dyDescent="0.2">
      <c r="A99" s="183"/>
      <c r="B99" s="183"/>
      <c r="C99" s="183"/>
      <c r="D99" s="183"/>
      <c r="E99" s="183"/>
      <c r="F99" s="183"/>
      <c r="G99" s="183"/>
      <c r="H99" s="183"/>
      <c r="I99" s="183"/>
      <c r="J99" s="183"/>
    </row>
    <row r="100" spans="1:10" x14ac:dyDescent="0.2">
      <c r="A100" s="136"/>
      <c r="B100" s="209" t="s">
        <v>273</v>
      </c>
      <c r="C100" s="191"/>
      <c r="D100" s="191"/>
      <c r="E100" s="191"/>
      <c r="F100" s="191"/>
      <c r="G100" s="191"/>
      <c r="H100" s="191"/>
      <c r="I100" s="191"/>
      <c r="J100" s="191"/>
    </row>
    <row r="101" spans="1:10" x14ac:dyDescent="0.2">
      <c r="A101" s="183"/>
      <c r="B101" s="183"/>
      <c r="C101" s="183"/>
      <c r="D101" s="183"/>
      <c r="E101" s="183"/>
      <c r="F101" s="183"/>
      <c r="G101" s="183"/>
      <c r="H101" s="183"/>
      <c r="I101" s="183"/>
      <c r="J101" s="183"/>
    </row>
    <row r="102" spans="1:10" x14ac:dyDescent="0.2">
      <c r="A102" s="183"/>
      <c r="B102" s="198" t="s">
        <v>114</v>
      </c>
      <c r="C102" s="198"/>
      <c r="D102" s="198"/>
      <c r="E102" s="198"/>
      <c r="F102" s="198"/>
      <c r="G102" s="198"/>
      <c r="H102" s="198"/>
      <c r="I102" s="198"/>
      <c r="J102" s="198"/>
    </row>
    <row r="103" spans="1:10" ht="42.75" customHeight="1" x14ac:dyDescent="0.2">
      <c r="A103" s="183"/>
      <c r="B103" s="184" t="s">
        <v>274</v>
      </c>
      <c r="C103" s="184"/>
      <c r="D103" s="184"/>
      <c r="E103" s="184"/>
      <c r="F103" s="184"/>
      <c r="G103" s="184"/>
      <c r="H103" s="184"/>
      <c r="I103" s="184"/>
      <c r="J103" s="184"/>
    </row>
  </sheetData>
  <sheetProtection algorithmName="SHA-512" hashValue="KhofBL2e/PydFI60GEEMIPecfJ2FwaMYC8+/9r15Lge5gUmlgJ6oDEPQu3aT7uY4k9cbycmFTD2GHlWp7KURCA==" saltValue="zcaNlB1PaKZBV28L0lrvtw==" spinCount="100000" sheet="1" formatCells="0" formatColumns="0" formatRows="0" insertColumns="0" insertRows="0" insertHyperlinks="0" deleteColumns="0" deleteRows="0" sort="0" autoFilter="0" pivotTables="0"/>
  <mergeCells count="112">
    <mergeCell ref="A3:J3"/>
    <mergeCell ref="A1:J1"/>
    <mergeCell ref="A2:J2"/>
    <mergeCell ref="A95:J95"/>
    <mergeCell ref="A96:J96"/>
    <mergeCell ref="A67:J67"/>
    <mergeCell ref="A69:J69"/>
    <mergeCell ref="B60:B61"/>
    <mergeCell ref="A59:J59"/>
    <mergeCell ref="A52:J52"/>
    <mergeCell ref="A54:J54"/>
    <mergeCell ref="A57:J57"/>
    <mergeCell ref="A55:A56"/>
    <mergeCell ref="B55:B56"/>
    <mergeCell ref="A7:J7"/>
    <mergeCell ref="A5:J5"/>
    <mergeCell ref="A17:J17"/>
    <mergeCell ref="A8:A11"/>
    <mergeCell ref="A23:J23"/>
    <mergeCell ref="A18:A22"/>
    <mergeCell ref="B8:J8"/>
    <mergeCell ref="B18:J18"/>
    <mergeCell ref="A36:J37"/>
    <mergeCell ref="A38:J38"/>
    <mergeCell ref="B94:J94"/>
    <mergeCell ref="A84:J84"/>
    <mergeCell ref="A91:J91"/>
    <mergeCell ref="A92:J92"/>
    <mergeCell ref="A93:J93"/>
    <mergeCell ref="B78:J78"/>
    <mergeCell ref="B80:J80"/>
    <mergeCell ref="C86:J86"/>
    <mergeCell ref="C87:J87"/>
    <mergeCell ref="C88:J88"/>
    <mergeCell ref="A86:A88"/>
    <mergeCell ref="A71:J71"/>
    <mergeCell ref="A73:J73"/>
    <mergeCell ref="A75:J75"/>
    <mergeCell ref="A77:J77"/>
    <mergeCell ref="A79:J79"/>
    <mergeCell ref="A81:J81"/>
    <mergeCell ref="B90:J90"/>
    <mergeCell ref="A83:J83"/>
    <mergeCell ref="B72:J72"/>
    <mergeCell ref="B74:J74"/>
    <mergeCell ref="B76:J76"/>
    <mergeCell ref="A64:J64"/>
    <mergeCell ref="C55:J55"/>
    <mergeCell ref="A25:J25"/>
    <mergeCell ref="B102:J102"/>
    <mergeCell ref="A101:J101"/>
    <mergeCell ref="A102:A103"/>
    <mergeCell ref="C82:J82"/>
    <mergeCell ref="C60:J60"/>
    <mergeCell ref="C61:J61"/>
    <mergeCell ref="C63:J63"/>
    <mergeCell ref="A62:J62"/>
    <mergeCell ref="A60:A61"/>
    <mergeCell ref="B41:J41"/>
    <mergeCell ref="A40:J40"/>
    <mergeCell ref="A42:J42"/>
    <mergeCell ref="B103:J103"/>
    <mergeCell ref="B26:J26"/>
    <mergeCell ref="B98:J98"/>
    <mergeCell ref="B100:J100"/>
    <mergeCell ref="C51:J51"/>
    <mergeCell ref="A85:J85"/>
    <mergeCell ref="B34:J34"/>
    <mergeCell ref="A97:J97"/>
    <mergeCell ref="A99:J99"/>
    <mergeCell ref="B24:J24"/>
    <mergeCell ref="B4:J4"/>
    <mergeCell ref="B6:J6"/>
    <mergeCell ref="B21:J21"/>
    <mergeCell ref="B28:J28"/>
    <mergeCell ref="B9:J9"/>
    <mergeCell ref="B19:J19"/>
    <mergeCell ref="B20:J20"/>
    <mergeCell ref="B13:J13"/>
    <mergeCell ref="B14:J14"/>
    <mergeCell ref="A12:J12"/>
    <mergeCell ref="B16:J16"/>
    <mergeCell ref="A15:J15"/>
    <mergeCell ref="A13:A14"/>
    <mergeCell ref="B10:J10"/>
    <mergeCell ref="B11:J11"/>
    <mergeCell ref="B22:J22"/>
    <mergeCell ref="A27:J27"/>
    <mergeCell ref="A35:J35"/>
    <mergeCell ref="A32:A34"/>
    <mergeCell ref="B30:J30"/>
    <mergeCell ref="A29:J29"/>
    <mergeCell ref="A31:J31"/>
    <mergeCell ref="B70:J70"/>
    <mergeCell ref="B66:J66"/>
    <mergeCell ref="A65:A66"/>
    <mergeCell ref="A44:J44"/>
    <mergeCell ref="A46:J46"/>
    <mergeCell ref="B32:J32"/>
    <mergeCell ref="B33:J33"/>
    <mergeCell ref="A48:J48"/>
    <mergeCell ref="A50:J50"/>
    <mergeCell ref="B43:J43"/>
    <mergeCell ref="C56:J56"/>
    <mergeCell ref="C58:J58"/>
    <mergeCell ref="B49:J49"/>
    <mergeCell ref="C65:J65"/>
    <mergeCell ref="B45:J45"/>
    <mergeCell ref="B68:J68"/>
    <mergeCell ref="A47:J47"/>
    <mergeCell ref="C39:J39"/>
    <mergeCell ref="C53:J53"/>
  </mergeCells>
  <pageMargins left="0.7" right="0.7" top="0.75" bottom="0.75" header="0.3" footer="0.3"/>
  <pageSetup paperSize="9" scale="69" orientation="portrait"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F744A-0366-4A35-9306-F61C7D01A41D}">
  <dimension ref="A1:S118"/>
  <sheetViews>
    <sheetView zoomScaleNormal="100" zoomScaleSheetLayoutView="100" zoomScalePageLayoutView="20" workbookViewId="0">
      <selection activeCell="B5" sqref="B5:E5"/>
    </sheetView>
  </sheetViews>
  <sheetFormatPr defaultColWidth="9.140625" defaultRowHeight="12.75" x14ac:dyDescent="0.2"/>
  <cols>
    <col min="1" max="1" width="15.28515625" style="128" customWidth="1"/>
    <col min="2" max="2" width="7.42578125" style="128" customWidth="1"/>
    <col min="3" max="3" width="6.140625" style="128" customWidth="1"/>
    <col min="4" max="4" width="3.140625" style="128" customWidth="1"/>
    <col min="5" max="5" width="9.7109375" style="128" customWidth="1"/>
    <col min="6" max="6" width="11.140625" style="128" customWidth="1"/>
    <col min="7" max="7" width="12.140625" style="128" customWidth="1"/>
    <col min="8" max="8" width="13.42578125" style="128" customWidth="1"/>
    <col min="9" max="9" width="5.85546875" style="128" customWidth="1"/>
    <col min="10" max="10" width="10.140625" style="128" customWidth="1"/>
    <col min="11" max="11" width="14.28515625" style="129"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230" t="s">
        <v>275</v>
      </c>
      <c r="B1" s="231"/>
      <c r="C1" s="231"/>
      <c r="D1" s="231"/>
      <c r="E1" s="231"/>
      <c r="F1" s="231"/>
      <c r="G1" s="231"/>
      <c r="H1" s="231"/>
      <c r="I1" s="231"/>
      <c r="J1" s="232"/>
      <c r="K1" s="53" t="s">
        <v>513</v>
      </c>
      <c r="L1" s="43"/>
    </row>
    <row r="2" spans="1:12" ht="12.75" customHeight="1" x14ac:dyDescent="0.2">
      <c r="A2" s="233" t="s">
        <v>230</v>
      </c>
      <c r="B2" s="234"/>
      <c r="C2" s="234"/>
      <c r="D2" s="234"/>
      <c r="E2" s="234"/>
      <c r="F2" s="234"/>
      <c r="G2" s="234"/>
      <c r="H2" s="234"/>
      <c r="I2" s="234"/>
      <c r="J2" s="235"/>
      <c r="K2" s="117" t="s">
        <v>297</v>
      </c>
      <c r="L2" s="43"/>
    </row>
    <row r="3" spans="1:12" s="21" customFormat="1" ht="6" customHeight="1" x14ac:dyDescent="0.2">
      <c r="A3" s="236"/>
      <c r="B3" s="237"/>
      <c r="C3" s="237"/>
      <c r="D3" s="237"/>
      <c r="E3" s="237"/>
      <c r="F3" s="237"/>
      <c r="G3" s="237"/>
      <c r="H3" s="237"/>
      <c r="I3" s="237"/>
      <c r="J3" s="238"/>
      <c r="K3" s="27"/>
      <c r="L3" s="19"/>
    </row>
    <row r="4" spans="1:12" s="21" customFormat="1" ht="12.75" customHeight="1" x14ac:dyDescent="0.2">
      <c r="A4" s="244" t="s">
        <v>276</v>
      </c>
      <c r="B4" s="245"/>
      <c r="C4" s="245"/>
      <c r="D4" s="245"/>
      <c r="E4" s="245"/>
      <c r="F4" s="112"/>
      <c r="G4" s="112"/>
      <c r="H4" s="112"/>
      <c r="I4" s="112"/>
      <c r="J4" s="113"/>
      <c r="K4" s="220"/>
      <c r="L4" s="19"/>
    </row>
    <row r="5" spans="1:12" ht="12.75" customHeight="1" x14ac:dyDescent="0.2">
      <c r="A5" s="147" t="s">
        <v>277</v>
      </c>
      <c r="B5" s="239"/>
      <c r="C5" s="240"/>
      <c r="D5" s="240"/>
      <c r="E5" s="241"/>
      <c r="F5" s="149" t="s">
        <v>280</v>
      </c>
      <c r="G5" s="222"/>
      <c r="H5" s="222"/>
      <c r="I5" s="222"/>
      <c r="J5" s="223"/>
      <c r="K5" s="220"/>
      <c r="L5" s="43"/>
    </row>
    <row r="6" spans="1:12" ht="12.75" customHeight="1" x14ac:dyDescent="0.2">
      <c r="A6" s="148" t="s">
        <v>278</v>
      </c>
      <c r="B6" s="239"/>
      <c r="C6" s="240"/>
      <c r="D6" s="240"/>
      <c r="E6" s="241"/>
      <c r="F6" s="149" t="s">
        <v>182</v>
      </c>
      <c r="G6" s="242"/>
      <c r="H6" s="242"/>
      <c r="I6" s="242"/>
      <c r="J6" s="243"/>
      <c r="K6" s="220"/>
      <c r="L6" s="43"/>
    </row>
    <row r="7" spans="1:12" ht="12.75" customHeight="1" x14ac:dyDescent="0.2">
      <c r="A7" s="253" t="s">
        <v>279</v>
      </c>
      <c r="B7" s="221"/>
      <c r="C7" s="221"/>
      <c r="D7" s="221"/>
      <c r="E7" s="221"/>
      <c r="F7" s="149" t="s">
        <v>169</v>
      </c>
      <c r="G7" s="222"/>
      <c r="H7" s="222"/>
      <c r="I7" s="222"/>
      <c r="J7" s="223"/>
      <c r="K7" s="220"/>
      <c r="L7" s="43"/>
    </row>
    <row r="8" spans="1:12" ht="12.75" customHeight="1" x14ac:dyDescent="0.2">
      <c r="A8" s="253"/>
      <c r="B8" s="221"/>
      <c r="C8" s="221"/>
      <c r="D8" s="221"/>
      <c r="E8" s="221"/>
      <c r="F8" s="11"/>
      <c r="G8" s="11"/>
      <c r="H8" s="11"/>
      <c r="I8" s="11"/>
      <c r="J8" s="55"/>
      <c r="K8" s="220"/>
      <c r="L8" s="43"/>
    </row>
    <row r="9" spans="1:12" ht="12" customHeight="1" x14ac:dyDescent="0.2">
      <c r="A9" s="90"/>
      <c r="B9" s="221"/>
      <c r="C9" s="221"/>
      <c r="D9" s="221"/>
      <c r="E9" s="221"/>
      <c r="F9" s="11"/>
      <c r="G9" s="11"/>
      <c r="H9" s="11"/>
      <c r="I9" s="11"/>
      <c r="J9" s="55"/>
      <c r="K9" s="220"/>
      <c r="L9" s="43"/>
    </row>
    <row r="10" spans="1:12" s="21" customFormat="1" x14ac:dyDescent="0.2">
      <c r="A10" s="150" t="s">
        <v>281</v>
      </c>
      <c r="B10" s="11"/>
      <c r="C10" s="11"/>
      <c r="D10" s="11"/>
      <c r="E10" s="11"/>
      <c r="F10" s="11"/>
      <c r="G10" s="11"/>
      <c r="H10" s="11"/>
      <c r="I10" s="11"/>
      <c r="J10" s="55"/>
      <c r="K10" s="220"/>
      <c r="L10" s="19"/>
    </row>
    <row r="11" spans="1:12" s="21" customFormat="1" x14ac:dyDescent="0.2">
      <c r="A11" s="148" t="s">
        <v>282</v>
      </c>
      <c r="B11" s="246"/>
      <c r="C11" s="246"/>
      <c r="D11" s="246"/>
      <c r="E11" s="246"/>
      <c r="F11" s="149" t="s">
        <v>280</v>
      </c>
      <c r="G11" s="222"/>
      <c r="H11" s="222"/>
      <c r="I11" s="222"/>
      <c r="J11" s="223"/>
      <c r="K11" s="220"/>
      <c r="L11" s="19"/>
    </row>
    <row r="12" spans="1:12" s="21" customFormat="1" x14ac:dyDescent="0.2">
      <c r="A12" s="148" t="s">
        <v>283</v>
      </c>
      <c r="B12" s="247"/>
      <c r="C12" s="248"/>
      <c r="D12" s="248"/>
      <c r="E12" s="248"/>
      <c r="F12" s="248"/>
      <c r="G12" s="248"/>
      <c r="H12" s="248"/>
      <c r="I12" s="248"/>
      <c r="J12" s="249"/>
      <c r="K12" s="220"/>
      <c r="L12" s="19"/>
    </row>
    <row r="13" spans="1:12" s="21" customFormat="1" x14ac:dyDescent="0.2">
      <c r="A13" s="111"/>
      <c r="B13" s="250"/>
      <c r="C13" s="251"/>
      <c r="D13" s="251"/>
      <c r="E13" s="251"/>
      <c r="F13" s="251"/>
      <c r="G13" s="251"/>
      <c r="H13" s="251"/>
      <c r="I13" s="251"/>
      <c r="J13" s="252"/>
      <c r="K13" s="220"/>
      <c r="L13" s="19"/>
    </row>
    <row r="14" spans="1:12" s="21" customFormat="1" ht="6.75" customHeight="1" x14ac:dyDescent="0.2">
      <c r="A14" s="56"/>
      <c r="B14" s="11"/>
      <c r="C14" s="11"/>
      <c r="D14" s="11"/>
      <c r="E14" s="11"/>
      <c r="F14" s="11"/>
      <c r="G14" s="11"/>
      <c r="H14" s="11"/>
      <c r="I14" s="11"/>
      <c r="J14" s="55"/>
      <c r="K14" s="28"/>
      <c r="L14" s="19"/>
    </row>
    <row r="15" spans="1:12" s="21" customFormat="1" ht="12.75" customHeight="1" x14ac:dyDescent="0.2">
      <c r="A15" s="224" t="s">
        <v>236</v>
      </c>
      <c r="B15" s="225"/>
      <c r="C15" s="225"/>
      <c r="D15" s="225"/>
      <c r="E15" s="225"/>
      <c r="F15" s="225"/>
      <c r="G15" s="225"/>
      <c r="H15" s="225"/>
      <c r="I15" s="225"/>
      <c r="J15" s="226"/>
      <c r="K15" s="15"/>
      <c r="L15" s="19"/>
    </row>
    <row r="16" spans="1:12" s="52" customFormat="1" ht="13.5" customHeight="1" x14ac:dyDescent="0.2">
      <c r="A16" s="349" t="s">
        <v>284</v>
      </c>
      <c r="B16" s="350"/>
      <c r="C16" s="350"/>
      <c r="D16" s="350"/>
      <c r="E16" s="350"/>
      <c r="F16" s="350"/>
      <c r="G16" s="350"/>
      <c r="H16" s="350"/>
      <c r="I16" s="350"/>
      <c r="J16" s="351"/>
      <c r="K16" s="62"/>
    </row>
    <row r="17" spans="1:13" ht="15" customHeight="1" x14ac:dyDescent="0.2">
      <c r="A17" s="227" t="s">
        <v>285</v>
      </c>
      <c r="B17" s="228"/>
      <c r="C17" s="228"/>
      <c r="D17" s="228"/>
      <c r="E17" s="221"/>
      <c r="F17" s="221"/>
      <c r="G17" s="221"/>
      <c r="H17" s="221"/>
      <c r="I17" s="221"/>
      <c r="J17" s="229"/>
      <c r="K17" s="28"/>
      <c r="L17" s="43"/>
    </row>
    <row r="18" spans="1:13" ht="15" customHeight="1" x14ac:dyDescent="0.2">
      <c r="A18" s="253" t="s">
        <v>286</v>
      </c>
      <c r="B18" s="221"/>
      <c r="C18" s="221"/>
      <c r="D18" s="221"/>
      <c r="E18" s="366"/>
      <c r="F18" s="91"/>
      <c r="G18" s="153" t="s">
        <v>289</v>
      </c>
      <c r="H18" s="264"/>
      <c r="I18" s="264"/>
      <c r="J18" s="265"/>
      <c r="K18" s="28"/>
      <c r="L18" s="43"/>
    </row>
    <row r="19" spans="1:13" ht="15" customHeight="1" x14ac:dyDescent="0.2">
      <c r="A19" s="253"/>
      <c r="B19" s="221"/>
      <c r="C19" s="221"/>
      <c r="D19" s="221"/>
      <c r="E19" s="221"/>
      <c r="F19" s="110"/>
      <c r="G19" s="149" t="s">
        <v>290</v>
      </c>
      <c r="H19" s="239"/>
      <c r="I19" s="240"/>
      <c r="J19" s="266"/>
      <c r="K19" s="28"/>
      <c r="L19" s="44"/>
      <c r="M19" s="9"/>
    </row>
    <row r="20" spans="1:13" ht="15" customHeight="1" x14ac:dyDescent="0.2">
      <c r="A20" s="111"/>
      <c r="B20" s="221"/>
      <c r="C20" s="221"/>
      <c r="D20" s="221"/>
      <c r="E20" s="221"/>
      <c r="F20" s="267" t="s">
        <v>291</v>
      </c>
      <c r="G20" s="268"/>
      <c r="H20" s="269"/>
      <c r="I20" s="270"/>
      <c r="J20" s="271"/>
      <c r="K20" s="28"/>
      <c r="L20" s="43"/>
    </row>
    <row r="21" spans="1:13" ht="22.5" x14ac:dyDescent="0.2">
      <c r="A21" s="151" t="s">
        <v>242</v>
      </c>
      <c r="B21" s="239"/>
      <c r="C21" s="240"/>
      <c r="D21" s="240"/>
      <c r="E21" s="241"/>
      <c r="F21" s="272" t="s">
        <v>292</v>
      </c>
      <c r="G21" s="273"/>
      <c r="H21" s="274"/>
      <c r="I21" s="275"/>
      <c r="J21" s="276"/>
      <c r="K21" s="28"/>
    </row>
    <row r="22" spans="1:13" ht="15" customHeight="1" x14ac:dyDescent="0.2">
      <c r="A22" s="151" t="s">
        <v>287</v>
      </c>
      <c r="B22" s="254" t="s">
        <v>514</v>
      </c>
      <c r="C22" s="255"/>
      <c r="D22" s="255"/>
      <c r="E22" s="256"/>
      <c r="F22" s="257" t="s">
        <v>252</v>
      </c>
      <c r="G22" s="258"/>
      <c r="H22" s="221"/>
      <c r="I22" s="221"/>
      <c r="J22" s="229"/>
      <c r="K22" s="28"/>
      <c r="L22" s="45" t="str">
        <f>IF(H22="","",IF(H22&gt;H19,"FOUT: Aantal dieren naar slachthuis &gt; opgezette dieren",""))</f>
        <v/>
      </c>
    </row>
    <row r="23" spans="1:13" ht="15" customHeight="1" x14ac:dyDescent="0.2">
      <c r="A23" s="152" t="s">
        <v>288</v>
      </c>
      <c r="B23" s="262"/>
      <c r="C23" s="262"/>
      <c r="D23" s="262"/>
      <c r="E23" s="262"/>
      <c r="F23" s="259" t="s">
        <v>293</v>
      </c>
      <c r="G23" s="259"/>
      <c r="H23" s="120"/>
      <c r="I23" s="121"/>
      <c r="J23" s="122"/>
      <c r="K23" s="28"/>
      <c r="L23" s="43"/>
    </row>
    <row r="24" spans="1:13" ht="10.5" customHeight="1" x14ac:dyDescent="0.2">
      <c r="A24" s="90"/>
      <c r="B24" s="123"/>
      <c r="C24" s="121"/>
      <c r="D24" s="121"/>
      <c r="E24" s="121"/>
      <c r="F24" s="91"/>
      <c r="G24" s="91"/>
      <c r="H24" s="110"/>
      <c r="I24" s="110"/>
      <c r="J24" s="65"/>
      <c r="K24" s="28"/>
      <c r="L24" s="43"/>
    </row>
    <row r="25" spans="1:13" s="21" customFormat="1" ht="15" customHeight="1" x14ac:dyDescent="0.2">
      <c r="A25" s="154" t="s">
        <v>294</v>
      </c>
      <c r="B25" s="11"/>
      <c r="C25" s="11"/>
      <c r="D25" s="11"/>
      <c r="E25" s="11"/>
      <c r="F25" s="11"/>
      <c r="G25" s="11"/>
      <c r="H25" s="11"/>
      <c r="I25" s="11"/>
      <c r="J25" s="65"/>
      <c r="K25" s="28"/>
      <c r="L25" s="19"/>
    </row>
    <row r="26" spans="1:13" ht="15" customHeight="1" x14ac:dyDescent="0.2">
      <c r="A26" s="260" t="s">
        <v>295</v>
      </c>
      <c r="B26" s="261"/>
      <c r="C26" s="261"/>
      <c r="D26" s="261"/>
      <c r="E26" s="262"/>
      <c r="F26" s="262"/>
      <c r="G26" s="262"/>
      <c r="H26" s="262"/>
      <c r="I26" s="262"/>
      <c r="J26" s="263"/>
      <c r="K26" s="28"/>
      <c r="L26" s="43"/>
    </row>
    <row r="27" spans="1:13" ht="23.25" customHeight="1" x14ac:dyDescent="0.2">
      <c r="A27" s="292" t="s">
        <v>296</v>
      </c>
      <c r="B27" s="293"/>
      <c r="C27" s="293"/>
      <c r="D27" s="293"/>
      <c r="E27" s="262"/>
      <c r="F27" s="262"/>
      <c r="G27" s="262"/>
      <c r="H27" s="262"/>
      <c r="I27" s="262"/>
      <c r="J27" s="263"/>
      <c r="K27" s="28"/>
      <c r="L27" s="43"/>
    </row>
    <row r="28" spans="1:13" s="21" customFormat="1" ht="25.5" customHeight="1" x14ac:dyDescent="0.2">
      <c r="A28" s="294" t="s">
        <v>298</v>
      </c>
      <c r="B28" s="295"/>
      <c r="C28" s="295"/>
      <c r="D28" s="295"/>
      <c r="E28" s="296"/>
      <c r="F28" s="297"/>
      <c r="G28" s="155" t="s">
        <v>299</v>
      </c>
      <c r="H28" s="155" t="s">
        <v>300</v>
      </c>
      <c r="I28" s="298" t="s">
        <v>301</v>
      </c>
      <c r="J28" s="299"/>
      <c r="K28" s="156" t="s">
        <v>302</v>
      </c>
      <c r="L28" s="19"/>
    </row>
    <row r="29" spans="1:13" ht="15" customHeight="1" x14ac:dyDescent="0.2">
      <c r="A29" s="57">
        <v>1</v>
      </c>
      <c r="B29" s="24"/>
      <c r="C29" s="24"/>
      <c r="D29" s="24"/>
      <c r="E29" s="24"/>
      <c r="F29" s="25"/>
      <c r="G29" s="117" t="s">
        <v>297</v>
      </c>
      <c r="H29" s="117" t="s">
        <v>297</v>
      </c>
      <c r="I29" s="300">
        <f>IF(VLOOKUP($A$29,ToevoegmiddelW,2)=99,"",VLOOKUP($A$29,ToevoegmiddelW,2))</f>
        <v>0</v>
      </c>
      <c r="J29" s="301"/>
      <c r="K29" s="54" t="e">
        <f>slachtdatum-I29-1</f>
        <v>#VALUE!</v>
      </c>
      <c r="L29" s="46"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57">
        <v>1</v>
      </c>
      <c r="B30" s="24"/>
      <c r="C30" s="24"/>
      <c r="D30" s="24"/>
      <c r="E30" s="24"/>
      <c r="F30" s="25"/>
      <c r="G30" s="117" t="s">
        <v>297</v>
      </c>
      <c r="H30" s="117" t="s">
        <v>297</v>
      </c>
      <c r="I30" s="277">
        <f>IF(VLOOKUP($A$30,ToevoegmiddelW,2)=99,"",VLOOKUP($A$30,ToevoegmiddelW,2))</f>
        <v>0</v>
      </c>
      <c r="J30" s="278"/>
      <c r="K30" s="54" t="e">
        <f>slachtdatum-I30-1</f>
        <v>#VALUE!</v>
      </c>
      <c r="L30" s="46"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57">
        <v>1</v>
      </c>
      <c r="B31" s="24"/>
      <c r="C31" s="24"/>
      <c r="D31" s="24"/>
      <c r="E31" s="24"/>
      <c r="F31" s="25"/>
      <c r="G31" s="117" t="s">
        <v>297</v>
      </c>
      <c r="H31" s="117" t="s">
        <v>297</v>
      </c>
      <c r="I31" s="277">
        <f>IF(VLOOKUP($A$31,ToevoegmiddelW,2)=99,"",VLOOKUP($A$31,ToevoegmiddelW,2))</f>
        <v>0</v>
      </c>
      <c r="J31" s="278"/>
      <c r="K31" s="54" t="e">
        <f>slachtdatum-I31-1</f>
        <v>#VALUE!</v>
      </c>
      <c r="L31" s="46" t="str">
        <f t="shared" si="0"/>
        <v/>
      </c>
    </row>
    <row r="32" spans="1:13" ht="15" customHeight="1" x14ac:dyDescent="0.2">
      <c r="A32" s="57">
        <v>1</v>
      </c>
      <c r="B32" s="24"/>
      <c r="C32" s="24"/>
      <c r="D32" s="24"/>
      <c r="E32" s="24"/>
      <c r="F32" s="25"/>
      <c r="G32" s="117" t="s">
        <v>297</v>
      </c>
      <c r="H32" s="117" t="s">
        <v>297</v>
      </c>
      <c r="I32" s="277">
        <f>IF(VLOOKUP($A$32,ToevoegmiddelW,2)=99,"",VLOOKUP($A$32,ToevoegmiddelW,2))</f>
        <v>0</v>
      </c>
      <c r="J32" s="278"/>
      <c r="K32" s="54" t="e">
        <f>slachtdatum-I32-1</f>
        <v>#VALUE!</v>
      </c>
      <c r="L32" s="46" t="str">
        <f t="shared" si="0"/>
        <v/>
      </c>
    </row>
    <row r="33" spans="1:19" ht="15" customHeight="1" x14ac:dyDescent="0.2">
      <c r="A33" s="302"/>
      <c r="B33" s="303"/>
      <c r="C33" s="303"/>
      <c r="D33" s="303"/>
      <c r="E33" s="303"/>
      <c r="F33" s="303"/>
      <c r="G33" s="118"/>
      <c r="H33" s="118"/>
      <c r="I33" s="279"/>
      <c r="J33" s="280"/>
      <c r="K33" s="54"/>
      <c r="L33" s="46"/>
    </row>
    <row r="34" spans="1:19" ht="15" customHeight="1" x14ac:dyDescent="0.2">
      <c r="A34" s="302"/>
      <c r="B34" s="303"/>
      <c r="C34" s="303"/>
      <c r="D34" s="303"/>
      <c r="E34" s="303"/>
      <c r="F34" s="303"/>
      <c r="G34" s="118"/>
      <c r="H34" s="118"/>
      <c r="I34" s="279"/>
      <c r="J34" s="280"/>
      <c r="K34" s="54"/>
      <c r="L34" s="46"/>
    </row>
    <row r="35" spans="1:19" ht="15" customHeight="1" x14ac:dyDescent="0.2">
      <c r="A35" s="302"/>
      <c r="B35" s="303"/>
      <c r="C35" s="303"/>
      <c r="D35" s="303"/>
      <c r="E35" s="303"/>
      <c r="F35" s="303"/>
      <c r="G35" s="118"/>
      <c r="H35" s="118"/>
      <c r="I35" s="279"/>
      <c r="J35" s="280"/>
      <c r="K35" s="54"/>
      <c r="L35" s="46"/>
    </row>
    <row r="36" spans="1:19" s="21" customFormat="1" ht="15" customHeight="1" x14ac:dyDescent="0.2">
      <c r="A36" s="281" t="s">
        <v>303</v>
      </c>
      <c r="B36" s="282"/>
      <c r="C36" s="282"/>
      <c r="D36" s="282"/>
      <c r="E36" s="282"/>
      <c r="F36" s="282"/>
      <c r="G36" s="282"/>
      <c r="H36" s="282"/>
      <c r="I36" s="282"/>
      <c r="J36" s="283"/>
      <c r="K36" s="28"/>
      <c r="L36" s="22"/>
      <c r="R36" s="33"/>
    </row>
    <row r="37" spans="1:19" ht="12.75" customHeight="1" x14ac:dyDescent="0.2">
      <c r="A37" s="284" t="s">
        <v>304</v>
      </c>
      <c r="B37" s="285"/>
      <c r="C37" s="285"/>
      <c r="D37" s="285"/>
      <c r="E37" s="285"/>
      <c r="F37" s="285"/>
      <c r="G37" s="285"/>
      <c r="H37" s="286" t="s">
        <v>305</v>
      </c>
      <c r="I37" s="286"/>
      <c r="J37" s="287" t="s">
        <v>306</v>
      </c>
      <c r="K37" s="347" t="s">
        <v>302</v>
      </c>
      <c r="L37" s="46"/>
    </row>
    <row r="38" spans="1:19" ht="21" customHeight="1" x14ac:dyDescent="0.2">
      <c r="A38" s="289" t="s">
        <v>307</v>
      </c>
      <c r="B38" s="290"/>
      <c r="C38" s="290"/>
      <c r="D38" s="291"/>
      <c r="E38" s="157" t="s">
        <v>299</v>
      </c>
      <c r="F38" s="155" t="s">
        <v>300</v>
      </c>
      <c r="G38" s="158" t="s">
        <v>301</v>
      </c>
      <c r="H38" s="286"/>
      <c r="I38" s="286"/>
      <c r="J38" s="288"/>
      <c r="K38" s="348"/>
      <c r="L38" s="47"/>
      <c r="M38" s="6"/>
      <c r="N38" s="6"/>
      <c r="O38" s="6"/>
      <c r="P38" s="6"/>
      <c r="Q38" s="6"/>
      <c r="R38" s="7"/>
      <c r="S38" s="6"/>
    </row>
    <row r="39" spans="1:19" ht="15" customHeight="1" x14ac:dyDescent="0.2">
      <c r="A39" s="304">
        <v>1</v>
      </c>
      <c r="B39" s="305"/>
      <c r="C39" s="305"/>
      <c r="D39" s="306"/>
      <c r="E39" s="117" t="s">
        <v>180</v>
      </c>
      <c r="F39" s="117" t="s">
        <v>180</v>
      </c>
      <c r="G39" s="108">
        <f>IF(VLOOKUP(A39,geneesmiddelenW,2)=99,"",VLOOKUP(A39,geneesmiddelenW,2))</f>
        <v>0</v>
      </c>
      <c r="H39" s="221"/>
      <c r="I39" s="221"/>
      <c r="J39" s="109" t="e">
        <f>IF(OR(E39="",A39=65,A39=66),"",CONCATENATE((E39-$H$18+1)," dag(en)"))</f>
        <v>#VALUE!</v>
      </c>
      <c r="K39" s="54" t="e">
        <f>slachtdatum-G39-1</f>
        <v>#VALUE!</v>
      </c>
      <c r="L39" s="48"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6"/>
      <c r="N39" s="6"/>
      <c r="O39" s="6"/>
      <c r="P39" s="6"/>
      <c r="Q39" s="6"/>
      <c r="R39" s="7"/>
      <c r="S39" s="6"/>
    </row>
    <row r="40" spans="1:19" ht="15" customHeight="1" x14ac:dyDescent="0.2">
      <c r="A40" s="304">
        <v>1</v>
      </c>
      <c r="B40" s="305"/>
      <c r="C40" s="305"/>
      <c r="D40" s="306"/>
      <c r="E40" s="117" t="s">
        <v>180</v>
      </c>
      <c r="F40" s="117" t="s">
        <v>180</v>
      </c>
      <c r="G40" s="108">
        <f>IF(VLOOKUP(A40,geneesmiddelenW,2)=99,"",VLOOKUP(A40,geneesmiddelenW,2))</f>
        <v>0</v>
      </c>
      <c r="H40" s="221"/>
      <c r="I40" s="221"/>
      <c r="J40" s="109" t="e">
        <f t="shared" ref="J40:J46" si="1">IF(OR(E40="",A40=65,A40=66),"",CONCATENATE((E40-$H$18+1)," dag(en)"))</f>
        <v>#VALUE!</v>
      </c>
      <c r="K40" s="54" t="e">
        <f t="shared" ref="K40:K41" si="2">slachtdatum-G40-1</f>
        <v>#VALUE!</v>
      </c>
      <c r="L40" s="46"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6"/>
      <c r="N40" s="6"/>
      <c r="O40" s="6"/>
      <c r="P40" s="6"/>
      <c r="Q40" s="6"/>
      <c r="R40" s="7"/>
      <c r="S40" s="6"/>
    </row>
    <row r="41" spans="1:19" ht="15" customHeight="1" x14ac:dyDescent="0.2">
      <c r="A41" s="304">
        <v>1</v>
      </c>
      <c r="B41" s="305"/>
      <c r="C41" s="305"/>
      <c r="D41" s="306"/>
      <c r="E41" s="117" t="s">
        <v>180</v>
      </c>
      <c r="F41" s="117" t="s">
        <v>180</v>
      </c>
      <c r="G41" s="108">
        <f>IF(VLOOKUP(A41,geneesmiddelenW,2)=99,"",VLOOKUP(A41,geneesmiddelenW,2))</f>
        <v>0</v>
      </c>
      <c r="H41" s="221"/>
      <c r="I41" s="221"/>
      <c r="J41" s="109" t="e">
        <f t="shared" si="1"/>
        <v>#VALUE!</v>
      </c>
      <c r="K41" s="54" t="e">
        <f t="shared" si="2"/>
        <v>#VALUE!</v>
      </c>
      <c r="L41" s="46"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6"/>
      <c r="N41" s="6"/>
      <c r="O41" s="6"/>
      <c r="P41" s="6"/>
      <c r="Q41" s="6"/>
      <c r="R41" s="6"/>
      <c r="S41" s="6"/>
    </row>
    <row r="42" spans="1:19" ht="15" customHeight="1" x14ac:dyDescent="0.2">
      <c r="A42" s="304">
        <v>1</v>
      </c>
      <c r="B42" s="305"/>
      <c r="C42" s="305"/>
      <c r="D42" s="306"/>
      <c r="E42" s="117" t="s">
        <v>180</v>
      </c>
      <c r="F42" s="117" t="s">
        <v>180</v>
      </c>
      <c r="G42" s="108">
        <f>IF(VLOOKUP(A42,geneesmiddelenW,2)=99,"",VLOOKUP(A42,geneesmiddelenW,2))</f>
        <v>0</v>
      </c>
      <c r="H42" s="221"/>
      <c r="I42" s="221"/>
      <c r="J42" s="109" t="e">
        <f t="shared" si="1"/>
        <v>#VALUE!</v>
      </c>
      <c r="K42" s="54" t="e">
        <f>slachtdatum-G42-1</f>
        <v>#VALUE!</v>
      </c>
      <c r="L42" s="46" t="str">
        <f t="shared" si="3"/>
        <v/>
      </c>
      <c r="M42" s="6"/>
      <c r="N42" s="6"/>
      <c r="O42" s="6"/>
      <c r="P42" s="6"/>
      <c r="Q42" s="6"/>
      <c r="R42" s="7"/>
      <c r="S42" s="6"/>
    </row>
    <row r="43" spans="1:19" ht="15" customHeight="1" x14ac:dyDescent="0.2">
      <c r="A43" s="304">
        <v>1</v>
      </c>
      <c r="B43" s="305"/>
      <c r="C43" s="305"/>
      <c r="D43" s="306"/>
      <c r="E43" s="117" t="s">
        <v>180</v>
      </c>
      <c r="F43" s="117" t="s">
        <v>180</v>
      </c>
      <c r="G43" s="108">
        <f>IF(VLOOKUP(A43,geneesmiddelenW,2)=99,"",VLOOKUP(A43,geneesmiddelenW,2))</f>
        <v>0</v>
      </c>
      <c r="H43" s="221"/>
      <c r="I43" s="221"/>
      <c r="J43" s="109" t="e">
        <f t="shared" si="1"/>
        <v>#VALUE!</v>
      </c>
      <c r="K43" s="54" t="e">
        <f xml:space="preserve"> slachtdatum-G43-1</f>
        <v>#VALUE!</v>
      </c>
      <c r="L43" s="46" t="str">
        <f t="shared" si="3"/>
        <v/>
      </c>
      <c r="M43" s="6"/>
      <c r="N43" s="6"/>
      <c r="O43" s="6"/>
      <c r="P43" s="6"/>
      <c r="Q43" s="6"/>
      <c r="R43" s="7"/>
      <c r="S43" s="6"/>
    </row>
    <row r="44" spans="1:19" ht="15" customHeight="1" x14ac:dyDescent="0.2">
      <c r="A44" s="302"/>
      <c r="B44" s="303"/>
      <c r="C44" s="303"/>
      <c r="D44" s="307"/>
      <c r="E44" s="118"/>
      <c r="F44" s="118"/>
      <c r="G44" s="119"/>
      <c r="H44" s="221"/>
      <c r="I44" s="221"/>
      <c r="J44" s="135" t="str">
        <f t="shared" si="1"/>
        <v/>
      </c>
      <c r="K44" s="54"/>
      <c r="L44" s="46"/>
      <c r="M44" s="6"/>
      <c r="N44" s="6"/>
      <c r="O44" s="6"/>
      <c r="P44" s="6"/>
      <c r="Q44" s="6"/>
      <c r="R44" s="7"/>
      <c r="S44" s="6"/>
    </row>
    <row r="45" spans="1:19" ht="15" customHeight="1" x14ac:dyDescent="0.2">
      <c r="A45" s="302"/>
      <c r="B45" s="303"/>
      <c r="C45" s="303"/>
      <c r="D45" s="307"/>
      <c r="E45" s="118"/>
      <c r="F45" s="118"/>
      <c r="G45" s="119"/>
      <c r="H45" s="239"/>
      <c r="I45" s="241"/>
      <c r="J45" s="135" t="str">
        <f t="shared" si="1"/>
        <v/>
      </c>
      <c r="K45" s="54"/>
      <c r="L45" s="46"/>
      <c r="M45" s="6"/>
      <c r="N45" s="6"/>
      <c r="O45" s="6"/>
      <c r="P45" s="6"/>
      <c r="Q45" s="6"/>
      <c r="R45" s="7"/>
      <c r="S45" s="6"/>
    </row>
    <row r="46" spans="1:19" ht="15" customHeight="1" x14ac:dyDescent="0.2">
      <c r="A46" s="302"/>
      <c r="B46" s="303"/>
      <c r="C46" s="303"/>
      <c r="D46" s="307"/>
      <c r="E46" s="118"/>
      <c r="F46" s="118"/>
      <c r="G46" s="119"/>
      <c r="H46" s="239"/>
      <c r="I46" s="241"/>
      <c r="J46" s="135" t="str">
        <f t="shared" si="1"/>
        <v/>
      </c>
      <c r="K46" s="54"/>
      <c r="L46" s="46"/>
      <c r="M46" s="6"/>
      <c r="N46" s="6"/>
      <c r="O46" s="6"/>
      <c r="P46" s="6"/>
      <c r="Q46" s="6"/>
      <c r="R46" s="7"/>
      <c r="S46" s="6"/>
    </row>
    <row r="47" spans="1:19" ht="15" customHeight="1" x14ac:dyDescent="0.2">
      <c r="A47" s="313" t="s">
        <v>308</v>
      </c>
      <c r="B47" s="314"/>
      <c r="C47" s="314"/>
      <c r="D47" s="314"/>
      <c r="E47" s="314"/>
      <c r="F47" s="314"/>
      <c r="G47" s="314"/>
      <c r="H47" s="314"/>
      <c r="I47" s="314"/>
      <c r="J47" s="315"/>
      <c r="K47" s="36"/>
      <c r="L47" s="49"/>
      <c r="M47" s="6"/>
      <c r="N47" s="6"/>
      <c r="O47" s="6"/>
      <c r="P47" s="7"/>
      <c r="Q47" s="6"/>
    </row>
    <row r="48" spans="1:19" ht="15" customHeight="1" x14ac:dyDescent="0.2">
      <c r="A48" s="159" t="s">
        <v>309</v>
      </c>
      <c r="B48" s="160"/>
      <c r="C48" s="160"/>
      <c r="D48" s="160"/>
      <c r="E48" s="160"/>
      <c r="F48" s="160"/>
      <c r="G48" s="161"/>
      <c r="H48" s="316" t="s">
        <v>306</v>
      </c>
      <c r="I48" s="317"/>
      <c r="J48" s="318"/>
      <c r="K48" s="36"/>
      <c r="L48" s="49"/>
      <c r="M48" s="6"/>
      <c r="N48" s="6"/>
      <c r="O48" s="6"/>
      <c r="P48" s="7"/>
      <c r="Q48" s="6"/>
    </row>
    <row r="49" spans="1:17" ht="15" customHeight="1" x14ac:dyDescent="0.2">
      <c r="A49" s="106">
        <v>1</v>
      </c>
      <c r="B49" s="107"/>
      <c r="C49" s="107"/>
      <c r="D49" s="107"/>
      <c r="E49" s="107"/>
      <c r="F49" s="107"/>
      <c r="G49" s="107"/>
      <c r="H49" s="308"/>
      <c r="I49" s="308"/>
      <c r="J49" s="309"/>
      <c r="K49" s="36"/>
      <c r="L49" s="49"/>
      <c r="M49" s="8"/>
      <c r="N49" s="6"/>
      <c r="O49" s="6"/>
      <c r="P49" s="7"/>
      <c r="Q49" s="6"/>
    </row>
    <row r="50" spans="1:17" ht="15" customHeight="1" x14ac:dyDescent="0.2">
      <c r="A50" s="106">
        <v>1</v>
      </c>
      <c r="B50" s="107"/>
      <c r="C50" s="107"/>
      <c r="D50" s="107"/>
      <c r="E50" s="107"/>
      <c r="F50" s="107"/>
      <c r="G50" s="107"/>
      <c r="H50" s="308"/>
      <c r="I50" s="308"/>
      <c r="J50" s="309"/>
      <c r="K50" s="36"/>
      <c r="L50" s="49"/>
      <c r="M50" s="4"/>
      <c r="N50" s="6"/>
      <c r="O50" s="6"/>
      <c r="P50" s="7"/>
      <c r="Q50" s="6"/>
    </row>
    <row r="51" spans="1:17" ht="15" customHeight="1" x14ac:dyDescent="0.2">
      <c r="A51" s="106">
        <v>1</v>
      </c>
      <c r="B51" s="107"/>
      <c r="C51" s="107"/>
      <c r="D51" s="107"/>
      <c r="E51" s="107"/>
      <c r="F51" s="107"/>
      <c r="G51" s="107"/>
      <c r="H51" s="308"/>
      <c r="I51" s="308"/>
      <c r="J51" s="309"/>
      <c r="K51" s="36"/>
      <c r="L51" s="49"/>
      <c r="M51" s="4"/>
      <c r="N51" s="6"/>
      <c r="O51" s="6"/>
      <c r="P51" s="7"/>
      <c r="Q51" s="6"/>
    </row>
    <row r="52" spans="1:17" ht="15" customHeight="1" x14ac:dyDescent="0.2">
      <c r="A52" s="58">
        <v>1</v>
      </c>
      <c r="B52" s="14"/>
      <c r="C52" s="14"/>
      <c r="D52" s="14"/>
      <c r="E52" s="14"/>
      <c r="F52" s="14"/>
      <c r="G52" s="14"/>
      <c r="H52" s="308"/>
      <c r="I52" s="308"/>
      <c r="J52" s="309"/>
      <c r="K52" s="36"/>
      <c r="L52" s="49"/>
      <c r="M52" s="4"/>
      <c r="N52" s="6"/>
      <c r="O52" s="6"/>
      <c r="P52" s="7"/>
      <c r="Q52" s="6"/>
    </row>
    <row r="53" spans="1:17" ht="15" customHeight="1" x14ac:dyDescent="0.2">
      <c r="A53" s="106">
        <v>1</v>
      </c>
      <c r="B53" s="107"/>
      <c r="C53" s="107"/>
      <c r="D53" s="107"/>
      <c r="E53" s="107"/>
      <c r="F53" s="107"/>
      <c r="G53" s="107"/>
      <c r="H53" s="308"/>
      <c r="I53" s="308"/>
      <c r="J53" s="309"/>
      <c r="K53" s="36"/>
      <c r="L53" s="49"/>
      <c r="M53" s="6"/>
      <c r="N53" s="6"/>
      <c r="O53" s="6"/>
      <c r="P53" s="7"/>
      <c r="Q53" s="6"/>
    </row>
    <row r="54" spans="1:17" ht="15" customHeight="1" x14ac:dyDescent="0.2">
      <c r="A54" s="319"/>
      <c r="B54" s="262"/>
      <c r="C54" s="262"/>
      <c r="D54" s="262"/>
      <c r="E54" s="262"/>
      <c r="F54" s="262"/>
      <c r="G54" s="262"/>
      <c r="H54" s="221"/>
      <c r="I54" s="221"/>
      <c r="J54" s="229"/>
      <c r="K54" s="36"/>
      <c r="L54" s="49"/>
      <c r="M54" s="6"/>
      <c r="N54" s="6"/>
      <c r="O54" s="6"/>
      <c r="P54" s="7"/>
      <c r="Q54" s="6"/>
    </row>
    <row r="55" spans="1:17" ht="15" customHeight="1" x14ac:dyDescent="0.2">
      <c r="A55" s="319"/>
      <c r="B55" s="262"/>
      <c r="C55" s="262"/>
      <c r="D55" s="262"/>
      <c r="E55" s="262"/>
      <c r="F55" s="262"/>
      <c r="G55" s="262"/>
      <c r="H55" s="221"/>
      <c r="I55" s="221"/>
      <c r="J55" s="229"/>
      <c r="K55" s="36"/>
      <c r="L55" s="49"/>
      <c r="M55" s="6"/>
      <c r="N55" s="6"/>
      <c r="O55" s="6"/>
      <c r="P55" s="7"/>
      <c r="Q55" s="6"/>
    </row>
    <row r="56" spans="1:17" ht="15" customHeight="1" x14ac:dyDescent="0.2">
      <c r="A56" s="319"/>
      <c r="B56" s="262"/>
      <c r="C56" s="262"/>
      <c r="D56" s="262"/>
      <c r="E56" s="262"/>
      <c r="F56" s="262"/>
      <c r="G56" s="262"/>
      <c r="H56" s="221"/>
      <c r="I56" s="221"/>
      <c r="J56" s="229"/>
      <c r="K56" s="36"/>
      <c r="L56" s="49"/>
      <c r="M56" s="6"/>
      <c r="N56" s="6"/>
      <c r="O56" s="6"/>
      <c r="P56" s="7"/>
      <c r="Q56" s="6"/>
    </row>
    <row r="57" spans="1:17" ht="15" customHeight="1" x14ac:dyDescent="0.2">
      <c r="A57" s="310" t="s">
        <v>310</v>
      </c>
      <c r="B57" s="311"/>
      <c r="C57" s="311"/>
      <c r="D57" s="311"/>
      <c r="E57" s="311"/>
      <c r="F57" s="311"/>
      <c r="G57" s="311"/>
      <c r="H57" s="311"/>
      <c r="I57" s="311"/>
      <c r="J57" s="312"/>
      <c r="K57" s="36"/>
      <c r="L57" s="49"/>
      <c r="M57" s="4"/>
      <c r="N57" s="6"/>
      <c r="O57" s="6"/>
      <c r="P57" s="7"/>
      <c r="Q57" s="6"/>
    </row>
    <row r="58" spans="1:17" ht="15" customHeight="1" x14ac:dyDescent="0.2">
      <c r="A58" s="332" t="s">
        <v>311</v>
      </c>
      <c r="B58" s="333"/>
      <c r="C58" s="333"/>
      <c r="D58" s="333"/>
      <c r="E58" s="334"/>
      <c r="F58" s="298" t="s">
        <v>312</v>
      </c>
      <c r="G58" s="298"/>
      <c r="H58" s="298"/>
      <c r="I58" s="298"/>
      <c r="J58" s="299"/>
      <c r="K58" s="28"/>
      <c r="L58" s="50"/>
      <c r="M58" s="10"/>
      <c r="N58" s="6"/>
      <c r="O58" s="6"/>
      <c r="P58" s="7"/>
      <c r="Q58" s="6"/>
    </row>
    <row r="59" spans="1:17" ht="15" customHeight="1" x14ac:dyDescent="0.2">
      <c r="A59" s="147" t="s">
        <v>313</v>
      </c>
      <c r="B59" s="124"/>
      <c r="C59" s="125"/>
      <c r="D59" s="125"/>
      <c r="E59" s="110"/>
      <c r="F59" s="247"/>
      <c r="G59" s="248"/>
      <c r="H59" s="248"/>
      <c r="I59" s="248"/>
      <c r="J59" s="249"/>
      <c r="K59" s="28"/>
      <c r="L59" s="44"/>
      <c r="M59" s="2"/>
      <c r="N59" s="6"/>
      <c r="O59" s="6"/>
      <c r="P59" s="7"/>
      <c r="Q59" s="6"/>
    </row>
    <row r="60" spans="1:17" ht="15" customHeight="1" x14ac:dyDescent="0.2">
      <c r="A60" s="320" t="s">
        <v>316</v>
      </c>
      <c r="B60" s="321"/>
      <c r="C60" s="322"/>
      <c r="D60" s="323"/>
      <c r="E60" s="324"/>
      <c r="F60" s="335"/>
      <c r="G60" s="336"/>
      <c r="H60" s="336"/>
      <c r="I60" s="336"/>
      <c r="J60" s="337"/>
      <c r="K60" s="28"/>
      <c r="L60" s="44"/>
      <c r="M60" s="2"/>
      <c r="N60" s="6"/>
      <c r="O60" s="6"/>
      <c r="P60" s="6"/>
      <c r="Q60" s="6"/>
    </row>
    <row r="61" spans="1:17" ht="26.25" customHeight="1" x14ac:dyDescent="0.2">
      <c r="A61" s="162" t="s">
        <v>314</v>
      </c>
      <c r="B61" s="262"/>
      <c r="C61" s="262"/>
      <c r="D61" s="262"/>
      <c r="E61" s="262"/>
      <c r="F61" s="250"/>
      <c r="G61" s="251"/>
      <c r="H61" s="251"/>
      <c r="I61" s="251"/>
      <c r="J61" s="252"/>
      <c r="K61" s="28"/>
      <c r="L61" s="44"/>
      <c r="M61" s="2"/>
      <c r="N61" s="6"/>
      <c r="O61" s="6"/>
      <c r="P61" s="6"/>
      <c r="Q61" s="6"/>
    </row>
    <row r="62" spans="1:17" ht="15" customHeight="1" x14ac:dyDescent="0.2">
      <c r="A62" s="163" t="s">
        <v>315</v>
      </c>
      <c r="B62" s="126"/>
      <c r="C62" s="105"/>
      <c r="D62" s="105"/>
      <c r="E62" s="127"/>
      <c r="F62" s="352"/>
      <c r="G62" s="353"/>
      <c r="H62" s="353"/>
      <c r="I62" s="353"/>
      <c r="J62" s="354"/>
      <c r="K62" s="28"/>
      <c r="L62" s="44"/>
      <c r="M62" s="2"/>
      <c r="N62" s="6"/>
      <c r="O62" s="6"/>
      <c r="P62" s="7"/>
      <c r="Q62" s="6"/>
    </row>
    <row r="63" spans="1:17" ht="15" customHeight="1" x14ac:dyDescent="0.2">
      <c r="A63" s="320" t="s">
        <v>316</v>
      </c>
      <c r="B63" s="321"/>
      <c r="C63" s="322"/>
      <c r="D63" s="323"/>
      <c r="E63" s="324"/>
      <c r="F63" s="355"/>
      <c r="G63" s="356"/>
      <c r="H63" s="356"/>
      <c r="I63" s="356"/>
      <c r="J63" s="357"/>
      <c r="K63" s="28"/>
      <c r="L63" s="44"/>
      <c r="M63" s="2"/>
      <c r="N63" s="6"/>
      <c r="O63" s="6"/>
      <c r="P63" s="7"/>
      <c r="Q63" s="6"/>
    </row>
    <row r="64" spans="1:17" s="21" customFormat="1" ht="15" customHeight="1" x14ac:dyDescent="0.2">
      <c r="A64" s="233" t="s">
        <v>264</v>
      </c>
      <c r="B64" s="234"/>
      <c r="C64" s="234"/>
      <c r="D64" s="234"/>
      <c r="E64" s="234"/>
      <c r="F64" s="234"/>
      <c r="G64" s="234"/>
      <c r="H64" s="234"/>
      <c r="I64" s="234"/>
      <c r="J64" s="235"/>
      <c r="K64" s="28"/>
      <c r="L64" s="20"/>
      <c r="M64" s="32"/>
      <c r="N64" s="34"/>
      <c r="O64" s="34"/>
      <c r="P64" s="35"/>
      <c r="Q64" s="34"/>
    </row>
    <row r="65" spans="1:17" s="21" customFormat="1" ht="15" customHeight="1" x14ac:dyDescent="0.2">
      <c r="A65" s="164" t="s">
        <v>317</v>
      </c>
      <c r="B65" s="37"/>
      <c r="C65" s="37"/>
      <c r="D65" s="37"/>
      <c r="E65" s="37"/>
      <c r="F65" s="37"/>
      <c r="G65" s="37"/>
      <c r="H65" s="37"/>
      <c r="I65" s="37"/>
      <c r="J65" s="59"/>
      <c r="K65" s="28"/>
      <c r="L65" s="20"/>
      <c r="M65" s="32"/>
      <c r="N65" s="34"/>
      <c r="O65" s="34"/>
      <c r="P65" s="35"/>
      <c r="Q65" s="34"/>
    </row>
    <row r="66" spans="1:17" ht="15" customHeight="1" x14ac:dyDescent="0.2">
      <c r="A66" s="61"/>
      <c r="B66" s="17"/>
      <c r="C66" s="17"/>
      <c r="D66" s="17"/>
      <c r="E66" s="17"/>
      <c r="F66" s="17"/>
      <c r="G66" s="17"/>
      <c r="H66" s="17"/>
      <c r="I66" s="17"/>
      <c r="J66" s="65"/>
      <c r="K66" s="28"/>
      <c r="L66" s="44"/>
      <c r="M66" s="2"/>
      <c r="N66" s="6"/>
      <c r="O66" s="6"/>
      <c r="P66" s="7"/>
      <c r="Q66" s="6"/>
    </row>
    <row r="67" spans="1:17" s="5" customFormat="1" ht="15" customHeight="1" x14ac:dyDescent="0.2">
      <c r="A67" s="61"/>
      <c r="B67" s="17"/>
      <c r="C67" s="17"/>
      <c r="D67" s="17"/>
      <c r="E67" s="17"/>
      <c r="F67" s="17"/>
      <c r="G67" s="17"/>
      <c r="H67" s="17"/>
      <c r="I67" s="17"/>
      <c r="J67" s="65"/>
      <c r="K67" s="28"/>
      <c r="L67" s="51"/>
      <c r="N67" s="13"/>
      <c r="O67" s="6"/>
      <c r="P67" s="7"/>
      <c r="Q67" s="6"/>
    </row>
    <row r="68" spans="1:17" s="38" customFormat="1" ht="15" customHeight="1" x14ac:dyDescent="0.2">
      <c r="A68" s="165" t="s">
        <v>318</v>
      </c>
      <c r="B68" s="39"/>
      <c r="C68" s="39"/>
      <c r="D68" s="39"/>
      <c r="E68" s="39"/>
      <c r="F68" s="39"/>
      <c r="G68" s="39"/>
      <c r="H68" s="39"/>
      <c r="I68" s="39"/>
      <c r="J68" s="60"/>
      <c r="K68" s="28"/>
      <c r="L68" s="23"/>
      <c r="N68" s="34"/>
      <c r="O68" s="34"/>
      <c r="P68" s="35"/>
      <c r="Q68" s="34"/>
    </row>
    <row r="69" spans="1:17" s="5" customFormat="1" ht="15" customHeight="1" x14ac:dyDescent="0.2">
      <c r="A69" s="61"/>
      <c r="B69" s="17"/>
      <c r="C69" s="17"/>
      <c r="D69" s="17"/>
      <c r="E69" s="17"/>
      <c r="F69" s="17"/>
      <c r="G69" s="17"/>
      <c r="H69" s="17"/>
      <c r="I69" s="17"/>
      <c r="J69" s="65"/>
      <c r="K69" s="28"/>
      <c r="L69" s="51"/>
      <c r="N69" s="6"/>
      <c r="O69" s="6"/>
      <c r="P69" s="7"/>
      <c r="Q69" s="6"/>
    </row>
    <row r="70" spans="1:17" s="5" customFormat="1" ht="15" customHeight="1" x14ac:dyDescent="0.2">
      <c r="A70" s="61"/>
      <c r="B70" s="17"/>
      <c r="C70" s="17"/>
      <c r="D70" s="17"/>
      <c r="E70" s="17"/>
      <c r="F70" s="17"/>
      <c r="G70" s="17"/>
      <c r="H70" s="17"/>
      <c r="I70" s="17"/>
      <c r="J70" s="65"/>
      <c r="K70" s="28"/>
      <c r="L70" s="51"/>
      <c r="N70" s="6"/>
      <c r="O70" s="6"/>
      <c r="P70" s="7"/>
      <c r="Q70" s="6"/>
    </row>
    <row r="71" spans="1:17" s="21" customFormat="1" ht="15" customHeight="1" x14ac:dyDescent="0.2">
      <c r="A71" s="325" t="s">
        <v>319</v>
      </c>
      <c r="B71" s="326"/>
      <c r="C71" s="326"/>
      <c r="D71" s="326"/>
      <c r="E71" s="326"/>
      <c r="F71" s="326"/>
      <c r="G71" s="326"/>
      <c r="H71" s="326"/>
      <c r="I71" s="326"/>
      <c r="J71" s="327"/>
      <c r="K71" s="28"/>
      <c r="L71" s="19"/>
      <c r="N71" s="34"/>
      <c r="O71" s="34"/>
      <c r="P71" s="35"/>
      <c r="Q71" s="34"/>
    </row>
    <row r="72" spans="1:17" ht="15" customHeight="1" x14ac:dyDescent="0.2">
      <c r="A72" s="328" t="s">
        <v>320</v>
      </c>
      <c r="B72" s="329"/>
      <c r="C72" s="329"/>
      <c r="D72" s="329"/>
      <c r="E72" s="17"/>
      <c r="F72" s="17"/>
      <c r="G72" s="17"/>
      <c r="H72" s="330"/>
      <c r="I72" s="330"/>
      <c r="J72" s="331"/>
      <c r="K72" s="28"/>
      <c r="L72" s="43"/>
      <c r="N72" s="6"/>
      <c r="O72" s="6"/>
      <c r="P72" s="7"/>
      <c r="Q72" s="6"/>
    </row>
    <row r="73" spans="1:17" ht="15" customHeight="1" x14ac:dyDescent="0.2">
      <c r="A73" s="61"/>
      <c r="B73" s="17"/>
      <c r="C73" s="17"/>
      <c r="D73" s="17"/>
      <c r="E73" s="17"/>
      <c r="F73" s="17"/>
      <c r="G73" s="17"/>
      <c r="H73" s="17"/>
      <c r="I73" s="17"/>
      <c r="J73" s="65"/>
      <c r="K73" s="28"/>
      <c r="L73" s="43"/>
      <c r="N73" s="6"/>
      <c r="O73" s="6"/>
      <c r="P73" s="7"/>
      <c r="Q73" s="6"/>
    </row>
    <row r="74" spans="1:17" ht="15" customHeight="1" x14ac:dyDescent="0.2">
      <c r="A74" s="328" t="s">
        <v>321</v>
      </c>
      <c r="B74" s="329"/>
      <c r="C74" s="329"/>
      <c r="D74" s="329"/>
      <c r="E74" s="17"/>
      <c r="F74" s="17"/>
      <c r="G74" s="17"/>
      <c r="H74" s="330"/>
      <c r="I74" s="330"/>
      <c r="J74" s="331"/>
      <c r="K74" s="28"/>
      <c r="L74" s="43"/>
      <c r="N74" s="6"/>
      <c r="O74" s="6"/>
      <c r="P74" s="7"/>
      <c r="Q74" s="6"/>
    </row>
    <row r="75" spans="1:17" ht="15" customHeight="1" x14ac:dyDescent="0.2">
      <c r="A75" s="104"/>
      <c r="B75" s="103"/>
      <c r="C75" s="103"/>
      <c r="D75" s="103"/>
      <c r="E75" s="17"/>
      <c r="F75" s="17"/>
      <c r="G75" s="17"/>
      <c r="H75" s="17"/>
      <c r="I75" s="17"/>
      <c r="J75" s="65"/>
      <c r="K75" s="28"/>
      <c r="L75" s="43"/>
      <c r="N75" s="6"/>
      <c r="O75" s="6"/>
      <c r="P75" s="7"/>
      <c r="Q75" s="6"/>
    </row>
    <row r="76" spans="1:17" ht="15" customHeight="1" x14ac:dyDescent="0.2">
      <c r="A76" s="328" t="s">
        <v>322</v>
      </c>
      <c r="B76" s="329"/>
      <c r="C76" s="329"/>
      <c r="D76" s="329"/>
      <c r="E76" s="17"/>
      <c r="F76" s="17"/>
      <c r="G76" s="17"/>
      <c r="H76" s="330"/>
      <c r="I76" s="330"/>
      <c r="J76" s="331"/>
      <c r="K76" s="28"/>
      <c r="L76" s="43"/>
      <c r="N76" s="6"/>
      <c r="O76" s="6"/>
      <c r="P76" s="7"/>
      <c r="Q76" s="6"/>
    </row>
    <row r="77" spans="1:17" ht="15" customHeight="1" x14ac:dyDescent="0.2">
      <c r="A77" s="104"/>
      <c r="B77" s="103"/>
      <c r="C77" s="103"/>
      <c r="D77" s="103"/>
      <c r="E77" s="17"/>
      <c r="F77" s="17"/>
      <c r="G77" s="17"/>
      <c r="H77" s="17"/>
      <c r="I77" s="17"/>
      <c r="J77" s="65"/>
      <c r="K77" s="28"/>
      <c r="L77" s="43"/>
      <c r="N77" s="6"/>
      <c r="O77" s="6"/>
      <c r="P77" s="7"/>
      <c r="Q77" s="6"/>
    </row>
    <row r="78" spans="1:17" s="21" customFormat="1" ht="15" customHeight="1" x14ac:dyDescent="0.2">
      <c r="A78" s="325" t="s">
        <v>323</v>
      </c>
      <c r="B78" s="326"/>
      <c r="C78" s="326"/>
      <c r="D78" s="326"/>
      <c r="E78" s="326"/>
      <c r="F78" s="326"/>
      <c r="G78" s="326"/>
      <c r="H78" s="326"/>
      <c r="I78" s="326"/>
      <c r="J78" s="327"/>
      <c r="K78" s="28"/>
      <c r="L78" s="19"/>
      <c r="N78" s="34"/>
      <c r="O78" s="34"/>
      <c r="P78" s="35"/>
      <c r="Q78" s="34"/>
    </row>
    <row r="79" spans="1:17" ht="15" customHeight="1" x14ac:dyDescent="0.2">
      <c r="A79" s="328" t="s">
        <v>324</v>
      </c>
      <c r="B79" s="329"/>
      <c r="C79" s="329"/>
      <c r="D79" s="329"/>
      <c r="E79" s="17"/>
      <c r="F79" s="17"/>
      <c r="G79" s="17"/>
      <c r="H79" s="330"/>
      <c r="I79" s="330"/>
      <c r="J79" s="331"/>
      <c r="K79" s="28"/>
      <c r="L79" s="43"/>
      <c r="N79" s="6"/>
      <c r="O79" s="6"/>
      <c r="P79" s="7"/>
      <c r="Q79" s="6"/>
    </row>
    <row r="80" spans="1:17" ht="15" customHeight="1" x14ac:dyDescent="0.2">
      <c r="A80" s="61"/>
      <c r="B80" s="17"/>
      <c r="C80" s="17"/>
      <c r="D80" s="17"/>
      <c r="E80" s="17"/>
      <c r="F80" s="17"/>
      <c r="G80" s="17"/>
      <c r="H80" s="17"/>
      <c r="I80" s="17"/>
      <c r="J80" s="65"/>
      <c r="K80" s="28"/>
      <c r="L80" s="43"/>
      <c r="N80" s="6"/>
      <c r="O80" s="6"/>
      <c r="P80" s="7"/>
      <c r="Q80" s="6"/>
    </row>
    <row r="81" spans="1:19" ht="15" customHeight="1" x14ac:dyDescent="0.2">
      <c r="A81" s="328" t="s">
        <v>325</v>
      </c>
      <c r="B81" s="329"/>
      <c r="C81" s="329"/>
      <c r="D81" s="329"/>
      <c r="E81" s="17"/>
      <c r="F81" s="17"/>
      <c r="G81" s="17"/>
      <c r="H81" s="330"/>
      <c r="I81" s="330"/>
      <c r="J81" s="331"/>
      <c r="K81" s="28"/>
      <c r="L81" s="43"/>
      <c r="N81" s="6"/>
      <c r="O81" s="6"/>
      <c r="P81" s="7"/>
      <c r="Q81" s="6"/>
    </row>
    <row r="82" spans="1:19" ht="15" customHeight="1" x14ac:dyDescent="0.2">
      <c r="A82" s="104"/>
      <c r="B82" s="103"/>
      <c r="C82" s="103"/>
      <c r="D82" s="103"/>
      <c r="E82" s="17"/>
      <c r="F82" s="17"/>
      <c r="G82" s="17"/>
      <c r="H82" s="17"/>
      <c r="I82" s="17"/>
      <c r="J82" s="65"/>
      <c r="K82" s="28"/>
      <c r="L82" s="43"/>
      <c r="N82" s="6"/>
      <c r="O82" s="6"/>
      <c r="P82" s="7"/>
      <c r="Q82" s="6"/>
    </row>
    <row r="83" spans="1:19" ht="15" customHeight="1" x14ac:dyDescent="0.2">
      <c r="A83" s="328" t="s">
        <v>326</v>
      </c>
      <c r="B83" s="329"/>
      <c r="C83" s="329"/>
      <c r="D83" s="329"/>
      <c r="E83" s="17"/>
      <c r="F83" s="17"/>
      <c r="G83" s="17"/>
      <c r="H83" s="330"/>
      <c r="I83" s="330"/>
      <c r="J83" s="331"/>
      <c r="K83" s="28"/>
      <c r="L83" s="43"/>
      <c r="N83" s="6"/>
      <c r="O83" s="6"/>
      <c r="P83" s="7"/>
      <c r="Q83" s="6"/>
    </row>
    <row r="84" spans="1:19" ht="15" customHeight="1" x14ac:dyDescent="0.2">
      <c r="A84" s="104"/>
      <c r="B84" s="103"/>
      <c r="C84" s="103"/>
      <c r="D84" s="103"/>
      <c r="E84" s="17"/>
      <c r="F84" s="17"/>
      <c r="G84" s="17"/>
      <c r="H84" s="17"/>
      <c r="I84" s="17"/>
      <c r="J84" s="65"/>
      <c r="K84" s="28"/>
      <c r="L84" s="43"/>
      <c r="N84" s="6"/>
      <c r="O84" s="6"/>
      <c r="P84" s="7"/>
      <c r="Q84" s="6"/>
    </row>
    <row r="85" spans="1:19" s="21" customFormat="1" ht="15" customHeight="1" x14ac:dyDescent="0.2">
      <c r="A85" s="338" t="s">
        <v>319</v>
      </c>
      <c r="B85" s="339"/>
      <c r="C85" s="339"/>
      <c r="D85" s="339"/>
      <c r="E85" s="339"/>
      <c r="F85" s="339"/>
      <c r="G85" s="339"/>
      <c r="H85" s="339"/>
      <c r="I85" s="339"/>
      <c r="J85" s="340"/>
      <c r="K85" s="40"/>
      <c r="L85" s="19"/>
      <c r="N85" s="34"/>
      <c r="O85" s="34"/>
      <c r="P85" s="35"/>
      <c r="Q85" s="34"/>
    </row>
    <row r="86" spans="1:19" ht="15" customHeight="1" x14ac:dyDescent="0.2">
      <c r="A86" s="341" t="s">
        <v>327</v>
      </c>
      <c r="B86" s="342"/>
      <c r="C86" s="342"/>
      <c r="D86" s="342"/>
      <c r="E86" s="17"/>
      <c r="F86" s="17"/>
      <c r="G86" s="17"/>
      <c r="H86" s="330"/>
      <c r="I86" s="330"/>
      <c r="J86" s="331"/>
      <c r="K86" s="28"/>
      <c r="L86" s="43"/>
      <c r="N86" s="6"/>
      <c r="O86" s="6"/>
      <c r="P86" s="7"/>
      <c r="Q86" s="6"/>
    </row>
    <row r="87" spans="1:19" ht="15" customHeight="1" x14ac:dyDescent="0.2">
      <c r="A87" s="343"/>
      <c r="B87" s="329"/>
      <c r="C87" s="329"/>
      <c r="D87" s="329"/>
      <c r="E87" s="17"/>
      <c r="F87" s="17"/>
      <c r="G87" s="17"/>
      <c r="H87" s="17"/>
      <c r="I87" s="17"/>
      <c r="J87" s="65"/>
      <c r="K87" s="28"/>
      <c r="L87" s="43"/>
      <c r="N87" s="6"/>
      <c r="O87" s="6"/>
      <c r="P87" s="7"/>
      <c r="Q87" s="6"/>
    </row>
    <row r="88" spans="1:19" ht="15" customHeight="1" x14ac:dyDescent="0.2">
      <c r="A88" s="370" t="s">
        <v>328</v>
      </c>
      <c r="B88" s="371"/>
      <c r="C88" s="371"/>
      <c r="D88" s="371"/>
      <c r="E88" s="17"/>
      <c r="F88" s="17"/>
      <c r="G88" s="17"/>
      <c r="H88" s="373"/>
      <c r="I88" s="373"/>
      <c r="J88" s="374"/>
      <c r="K88" s="28"/>
      <c r="L88" s="43"/>
      <c r="N88" s="6"/>
      <c r="O88" s="6"/>
      <c r="P88" s="7"/>
      <c r="Q88" s="6"/>
    </row>
    <row r="89" spans="1:19" ht="15" customHeight="1" x14ac:dyDescent="0.2">
      <c r="A89" s="372"/>
      <c r="B89" s="371"/>
      <c r="C89" s="371"/>
      <c r="D89" s="371"/>
      <c r="E89" s="17"/>
      <c r="F89" s="17"/>
      <c r="G89" s="17"/>
      <c r="H89" s="373"/>
      <c r="I89" s="373"/>
      <c r="J89" s="374"/>
      <c r="K89" s="28"/>
      <c r="L89" s="43"/>
      <c r="N89" s="6"/>
      <c r="O89" s="6"/>
      <c r="P89" s="7"/>
      <c r="Q89" s="6"/>
    </row>
    <row r="90" spans="1:19" ht="133.5" customHeight="1" x14ac:dyDescent="0.2">
      <c r="A90" s="372"/>
      <c r="B90" s="371"/>
      <c r="C90" s="371"/>
      <c r="D90" s="371"/>
      <c r="E90" s="17"/>
      <c r="F90" s="17"/>
      <c r="G90" s="17"/>
      <c r="H90" s="17"/>
      <c r="I90" s="17"/>
      <c r="J90" s="65"/>
      <c r="K90" s="28"/>
      <c r="L90" s="43"/>
      <c r="N90" s="6"/>
      <c r="O90" s="6"/>
      <c r="P90" s="7"/>
    </row>
    <row r="91" spans="1:19" s="21" customFormat="1" ht="15" customHeight="1" x14ac:dyDescent="0.2">
      <c r="A91" s="310" t="s">
        <v>329</v>
      </c>
      <c r="B91" s="311"/>
      <c r="C91" s="311"/>
      <c r="D91" s="311"/>
      <c r="E91" s="311"/>
      <c r="F91" s="311"/>
      <c r="G91" s="311"/>
      <c r="H91" s="311"/>
      <c r="I91" s="311"/>
      <c r="J91" s="312"/>
      <c r="K91" s="12"/>
      <c r="L91" s="19"/>
      <c r="N91" s="34"/>
      <c r="O91" s="34"/>
      <c r="P91" s="35"/>
    </row>
    <row r="92" spans="1:19" ht="50.45" customHeight="1" x14ac:dyDescent="0.2">
      <c r="A92" s="375"/>
      <c r="B92" s="376"/>
      <c r="C92" s="376"/>
      <c r="D92" s="376"/>
      <c r="E92" s="376"/>
      <c r="F92" s="376"/>
      <c r="G92" s="376"/>
      <c r="H92" s="376"/>
      <c r="I92" s="376"/>
      <c r="J92" s="377"/>
      <c r="K92" s="28"/>
      <c r="L92" s="43"/>
      <c r="N92" s="6"/>
      <c r="O92" s="6"/>
      <c r="P92" s="7"/>
    </row>
    <row r="93" spans="1:19" s="42" customFormat="1" ht="15" customHeight="1" x14ac:dyDescent="0.2">
      <c r="A93" s="378" t="s">
        <v>330</v>
      </c>
      <c r="B93" s="379"/>
      <c r="C93" s="379"/>
      <c r="D93" s="379"/>
      <c r="E93" s="379"/>
      <c r="F93" s="379"/>
      <c r="G93" s="379"/>
      <c r="H93" s="379"/>
      <c r="I93" s="379"/>
      <c r="J93" s="380"/>
      <c r="K93" s="63"/>
      <c r="L93" s="64"/>
      <c r="N93" s="30"/>
      <c r="O93" s="30"/>
      <c r="P93" s="29"/>
    </row>
    <row r="94" spans="1:19" s="16" customFormat="1" ht="24.75" customHeight="1" x14ac:dyDescent="0.2">
      <c r="A94" s="344" t="s">
        <v>331</v>
      </c>
      <c r="B94" s="345"/>
      <c r="C94" s="345"/>
      <c r="D94" s="345"/>
      <c r="E94" s="345"/>
      <c r="F94" s="345"/>
      <c r="G94" s="345"/>
      <c r="H94" s="345"/>
      <c r="I94" s="345"/>
      <c r="J94" s="346"/>
      <c r="K94" s="66"/>
      <c r="L94" s="17"/>
      <c r="M94" s="17"/>
      <c r="N94" s="17"/>
      <c r="O94" s="17"/>
      <c r="P94" s="17"/>
      <c r="Q94" s="17"/>
      <c r="R94" s="17"/>
      <c r="S94" s="17"/>
    </row>
    <row r="95" spans="1:19" s="3" customFormat="1" ht="15" customHeight="1" x14ac:dyDescent="0.2">
      <c r="A95" s="166" t="s">
        <v>332</v>
      </c>
      <c r="B95" s="17"/>
      <c r="C95" s="67"/>
      <c r="D95" s="17"/>
      <c r="E95" s="247"/>
      <c r="F95" s="361"/>
      <c r="G95" s="167" t="s">
        <v>333</v>
      </c>
      <c r="H95" s="330"/>
      <c r="I95" s="330"/>
      <c r="J95" s="331"/>
      <c r="K95" s="68"/>
      <c r="L95" s="69"/>
      <c r="N95" s="26"/>
      <c r="O95" s="26"/>
      <c r="P95" s="18"/>
    </row>
    <row r="96" spans="1:19" s="3" customFormat="1" ht="15" customHeight="1" x14ac:dyDescent="0.2">
      <c r="A96" s="70"/>
      <c r="B96" s="71"/>
      <c r="C96" s="71"/>
      <c r="D96" s="71"/>
      <c r="E96" s="250"/>
      <c r="F96" s="367"/>
      <c r="G96" s="71"/>
      <c r="H96" s="71"/>
      <c r="I96" s="71"/>
      <c r="J96" s="65"/>
      <c r="K96" s="68"/>
      <c r="L96" s="69"/>
      <c r="N96" s="26"/>
      <c r="O96" s="26"/>
      <c r="P96" s="18"/>
    </row>
    <row r="97" spans="1:16" s="42" customFormat="1" ht="15" customHeight="1" x14ac:dyDescent="0.2">
      <c r="A97" s="358" t="s">
        <v>269</v>
      </c>
      <c r="B97" s="359"/>
      <c r="C97" s="359"/>
      <c r="D97" s="359"/>
      <c r="E97" s="359"/>
      <c r="F97" s="359"/>
      <c r="G97" s="359"/>
      <c r="H97" s="359"/>
      <c r="I97" s="359"/>
      <c r="J97" s="360"/>
      <c r="K97" s="68"/>
      <c r="L97" s="64"/>
      <c r="N97" s="30"/>
      <c r="O97" s="30"/>
      <c r="P97" s="29"/>
    </row>
    <row r="98" spans="1:16" s="3" customFormat="1" ht="15" customHeight="1" x14ac:dyDescent="0.2">
      <c r="A98" s="164" t="s">
        <v>334</v>
      </c>
      <c r="B98" s="37"/>
      <c r="C98" s="37"/>
      <c r="D98" s="37"/>
      <c r="E98" s="37"/>
      <c r="F98" s="37"/>
      <c r="G98" s="37"/>
      <c r="H98" s="37"/>
      <c r="I98" s="37"/>
      <c r="J98" s="59"/>
      <c r="K98" s="68"/>
      <c r="L98" s="69"/>
      <c r="N98" s="26"/>
      <c r="O98" s="26"/>
      <c r="P98" s="18"/>
    </row>
    <row r="99" spans="1:16" s="3" customFormat="1" ht="15" customHeight="1" x14ac:dyDescent="0.2">
      <c r="A99" s="344" t="s">
        <v>335</v>
      </c>
      <c r="B99" s="345"/>
      <c r="C99" s="345"/>
      <c r="D99" s="72"/>
      <c r="E99" s="247"/>
      <c r="F99" s="361"/>
      <c r="G99" s="167" t="s">
        <v>333</v>
      </c>
      <c r="H99" s="330"/>
      <c r="I99" s="330"/>
      <c r="J99" s="331"/>
      <c r="K99" s="68"/>
      <c r="L99" s="69"/>
      <c r="N99" s="26"/>
      <c r="O99" s="26"/>
      <c r="P99" s="18"/>
    </row>
    <row r="100" spans="1:16" s="3" customFormat="1" ht="15" customHeight="1" x14ac:dyDescent="0.2">
      <c r="A100" s="368"/>
      <c r="B100" s="369"/>
      <c r="C100" s="369"/>
      <c r="D100" s="17"/>
      <c r="E100" s="250"/>
      <c r="F100" s="367"/>
      <c r="G100" s="72"/>
      <c r="H100" s="72"/>
      <c r="I100" s="72"/>
      <c r="J100" s="65"/>
      <c r="K100" s="68"/>
      <c r="L100" s="69"/>
      <c r="N100" s="26"/>
      <c r="O100" s="26"/>
      <c r="P100" s="18"/>
    </row>
    <row r="101" spans="1:16" s="42" customFormat="1" ht="15" customHeight="1" x14ac:dyDescent="0.2">
      <c r="A101" s="358" t="s">
        <v>271</v>
      </c>
      <c r="B101" s="359"/>
      <c r="C101" s="359"/>
      <c r="D101" s="359"/>
      <c r="E101" s="359"/>
      <c r="F101" s="359"/>
      <c r="G101" s="359"/>
      <c r="H101" s="359"/>
      <c r="I101" s="359"/>
      <c r="J101" s="360"/>
      <c r="K101" s="68"/>
      <c r="L101" s="64"/>
      <c r="N101" s="30"/>
      <c r="O101" s="30"/>
      <c r="P101" s="29"/>
    </row>
    <row r="102" spans="1:16" s="3" customFormat="1" ht="15" customHeight="1" x14ac:dyDescent="0.2">
      <c r="A102" s="164" t="s">
        <v>336</v>
      </c>
      <c r="B102" s="72"/>
      <c r="C102" s="72"/>
      <c r="D102" s="72"/>
      <c r="E102" s="247"/>
      <c r="F102" s="361"/>
      <c r="G102" s="167" t="s">
        <v>333</v>
      </c>
      <c r="H102" s="364"/>
      <c r="I102" s="364"/>
      <c r="J102" s="365"/>
      <c r="K102" s="68"/>
      <c r="L102" s="69"/>
      <c r="N102" s="26"/>
      <c r="O102" s="26"/>
      <c r="P102" s="18"/>
    </row>
    <row r="103" spans="1:16" s="3" customFormat="1" ht="15" customHeight="1" thickBot="1" x14ac:dyDescent="0.25">
      <c r="A103" s="73"/>
      <c r="B103" s="74"/>
      <c r="C103" s="74"/>
      <c r="D103" s="74"/>
      <c r="E103" s="362"/>
      <c r="F103" s="363"/>
      <c r="G103" s="74"/>
      <c r="H103" s="74"/>
      <c r="I103" s="74"/>
      <c r="J103" s="75"/>
      <c r="K103" s="76"/>
      <c r="L103" s="69"/>
      <c r="N103" s="26"/>
      <c r="O103" s="26"/>
      <c r="P103" s="18"/>
    </row>
    <row r="104" spans="1:16" ht="15" customHeight="1" x14ac:dyDescent="0.2">
      <c r="N104" s="6"/>
      <c r="O104" s="6"/>
      <c r="P104" s="7"/>
    </row>
    <row r="105" spans="1:16" ht="15" customHeight="1" x14ac:dyDescent="0.2">
      <c r="N105" s="6"/>
      <c r="O105" s="6"/>
      <c r="P105" s="7"/>
    </row>
    <row r="106" spans="1:16" x14ac:dyDescent="0.2">
      <c r="G106" s="130"/>
      <c r="H106" s="131"/>
      <c r="I106" s="131"/>
      <c r="N106" s="6"/>
      <c r="O106" s="6"/>
      <c r="P106" s="7"/>
    </row>
    <row r="107" spans="1:16" x14ac:dyDescent="0.2">
      <c r="G107" s="131"/>
      <c r="H107" s="131"/>
      <c r="I107" s="131"/>
      <c r="N107" s="6"/>
      <c r="O107" s="6"/>
      <c r="P107" s="7"/>
    </row>
    <row r="108" spans="1:16" x14ac:dyDescent="0.2">
      <c r="A108" s="132"/>
      <c r="B108" s="132"/>
      <c r="C108" s="132"/>
      <c r="D108" s="132"/>
      <c r="E108" s="132"/>
      <c r="F108" s="132"/>
      <c r="G108" s="132"/>
      <c r="H108" s="132"/>
      <c r="I108" s="132"/>
      <c r="N108" s="6"/>
      <c r="O108" s="6"/>
      <c r="P108" s="7"/>
    </row>
    <row r="109" spans="1:16" x14ac:dyDescent="0.2">
      <c r="A109" s="133"/>
      <c r="B109" s="91"/>
      <c r="C109" s="91"/>
      <c r="D109" s="91"/>
      <c r="E109" s="91"/>
      <c r="F109" s="91"/>
      <c r="G109" s="134"/>
      <c r="H109" s="91"/>
      <c r="I109" s="91"/>
      <c r="N109" s="6"/>
      <c r="O109" s="6"/>
      <c r="P109" s="7"/>
    </row>
    <row r="110" spans="1:16" x14ac:dyDescent="0.2">
      <c r="N110" s="6"/>
      <c r="O110" s="6"/>
      <c r="P110" s="7"/>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ZjigdU99byvoSRBP6W4DsdcgWwDuA1GX2KzXYOi0T3SF4pC9KI8Od94rycg2En7X5uikbvdYN6PXkp16oENzyQ==" saltValue="MiJZ3P9G94+g4FFYWEB8/A==" spinCount="100000" sheet="1" formatCells="0" formatColumns="0" formatRows="0" insertColumns="0" insertRows="0" insertHyperlinks="0" deleteColumns="0" deleteRows="0" selectLockedCells="1" sort="0" autoFilter="0" pivotTables="0"/>
  <mergeCells count="131">
    <mergeCell ref="A94:J94"/>
    <mergeCell ref="K37:K38"/>
    <mergeCell ref="A16:J16"/>
    <mergeCell ref="F62:J63"/>
    <mergeCell ref="A101:J101"/>
    <mergeCell ref="E102:F103"/>
    <mergeCell ref="H102:J102"/>
    <mergeCell ref="B9:E9"/>
    <mergeCell ref="B18:E18"/>
    <mergeCell ref="B19:E19"/>
    <mergeCell ref="B20:E20"/>
    <mergeCell ref="E95:F96"/>
    <mergeCell ref="H95:J95"/>
    <mergeCell ref="A97:J97"/>
    <mergeCell ref="A99:C100"/>
    <mergeCell ref="E99:F100"/>
    <mergeCell ref="H99:J99"/>
    <mergeCell ref="A88:D90"/>
    <mergeCell ref="H88:J89"/>
    <mergeCell ref="A91:J91"/>
    <mergeCell ref="A92:J92"/>
    <mergeCell ref="A93:J93"/>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A63:B63"/>
    <mergeCell ref="C63:E63"/>
    <mergeCell ref="A64:J64"/>
    <mergeCell ref="A71:J71"/>
    <mergeCell ref="A72:D72"/>
    <mergeCell ref="H72:J72"/>
    <mergeCell ref="A58:E58"/>
    <mergeCell ref="F58:J58"/>
    <mergeCell ref="F59:J61"/>
    <mergeCell ref="A60:B60"/>
    <mergeCell ref="C60:E60"/>
    <mergeCell ref="B61:E61"/>
    <mergeCell ref="H49:J49"/>
    <mergeCell ref="H50:J50"/>
    <mergeCell ref="H51:J51"/>
    <mergeCell ref="H52:J52"/>
    <mergeCell ref="H53:J53"/>
    <mergeCell ref="A57:J57"/>
    <mergeCell ref="A45:D45"/>
    <mergeCell ref="H45:I45"/>
    <mergeCell ref="A46:D46"/>
    <mergeCell ref="H46:I46"/>
    <mergeCell ref="A47:J47"/>
    <mergeCell ref="H48:J48"/>
    <mergeCell ref="A54:G54"/>
    <mergeCell ref="A55:G55"/>
    <mergeCell ref="A56:G56"/>
    <mergeCell ref="H54:J54"/>
    <mergeCell ref="H55:J55"/>
    <mergeCell ref="H56:J56"/>
    <mergeCell ref="A42:D42"/>
    <mergeCell ref="H42:I42"/>
    <mergeCell ref="A43:D43"/>
    <mergeCell ref="H43:I43"/>
    <mergeCell ref="A44:D44"/>
    <mergeCell ref="H44:I44"/>
    <mergeCell ref="A39:D39"/>
    <mergeCell ref="H39:I39"/>
    <mergeCell ref="A40:D40"/>
    <mergeCell ref="H40:I40"/>
    <mergeCell ref="A41:D41"/>
    <mergeCell ref="H41:I41"/>
    <mergeCell ref="I31:J31"/>
    <mergeCell ref="I32:J32"/>
    <mergeCell ref="I33:J33"/>
    <mergeCell ref="A36:J36"/>
    <mergeCell ref="A37:G37"/>
    <mergeCell ref="H37:I38"/>
    <mergeCell ref="J37:J38"/>
    <mergeCell ref="A38:D38"/>
    <mergeCell ref="A27:D27"/>
    <mergeCell ref="E27:J27"/>
    <mergeCell ref="A28:F28"/>
    <mergeCell ref="I28:J28"/>
    <mergeCell ref="I29:J29"/>
    <mergeCell ref="I30:J30"/>
    <mergeCell ref="A33:F33"/>
    <mergeCell ref="A34:F34"/>
    <mergeCell ref="A35:F35"/>
    <mergeCell ref="I34:J34"/>
    <mergeCell ref="I35:J35"/>
    <mergeCell ref="B22:E22"/>
    <mergeCell ref="F22:G22"/>
    <mergeCell ref="H22:J22"/>
    <mergeCell ref="F23:G23"/>
    <mergeCell ref="A26:D26"/>
    <mergeCell ref="E26:J26"/>
    <mergeCell ref="H18:J18"/>
    <mergeCell ref="H19:J19"/>
    <mergeCell ref="F20:G20"/>
    <mergeCell ref="H20:J20"/>
    <mergeCell ref="B21:E21"/>
    <mergeCell ref="F21:G21"/>
    <mergeCell ref="H21:J21"/>
    <mergeCell ref="B23:E23"/>
    <mergeCell ref="A18:A19"/>
    <mergeCell ref="K4:K13"/>
    <mergeCell ref="B7:E7"/>
    <mergeCell ref="G7:J7"/>
    <mergeCell ref="B8:E8"/>
    <mergeCell ref="A15:J15"/>
    <mergeCell ref="A17:D17"/>
    <mergeCell ref="E17:J17"/>
    <mergeCell ref="A1:J1"/>
    <mergeCell ref="A2:J2"/>
    <mergeCell ref="A3:J3"/>
    <mergeCell ref="B5:E5"/>
    <mergeCell ref="G5:J5"/>
    <mergeCell ref="B6:E6"/>
    <mergeCell ref="G6:J6"/>
    <mergeCell ref="A4:E4"/>
    <mergeCell ref="B11:E11"/>
    <mergeCell ref="B12:J13"/>
    <mergeCell ref="G11:J11"/>
    <mergeCell ref="A7:A8"/>
  </mergeCells>
  <conditionalFormatting sqref="K29:K30 K33:K35">
    <cfRule type="expression" dxfId="114" priority="38">
      <formula>IF(K29="","",K29&lt;H29)</formula>
    </cfRule>
  </conditionalFormatting>
  <conditionalFormatting sqref="K31">
    <cfRule type="expression" dxfId="113" priority="37">
      <formula>IF(K31="","",K31&lt;H31)</formula>
    </cfRule>
  </conditionalFormatting>
  <conditionalFormatting sqref="K32">
    <cfRule type="expression" dxfId="112" priority="36">
      <formula>IF(K32="","",K32&lt;H32)</formula>
    </cfRule>
  </conditionalFormatting>
  <conditionalFormatting sqref="K39">
    <cfRule type="expression" dxfId="111" priority="34">
      <formula>IF(K39="","",K39&lt;F39)</formula>
    </cfRule>
  </conditionalFormatting>
  <conditionalFormatting sqref="K40">
    <cfRule type="expression" dxfId="110" priority="33">
      <formula>IF(K40="","",K40&lt;F40)</formula>
    </cfRule>
  </conditionalFormatting>
  <conditionalFormatting sqref="K41">
    <cfRule type="expression" dxfId="109" priority="32">
      <formula>IF(K41="","",K41&lt;F41)</formula>
    </cfRule>
  </conditionalFormatting>
  <conditionalFormatting sqref="K42">
    <cfRule type="expression" dxfId="108" priority="31">
      <formula>IF(K42="","",K42&lt;F42)</formula>
    </cfRule>
  </conditionalFormatting>
  <conditionalFormatting sqref="K43">
    <cfRule type="expression" dxfId="107" priority="30">
      <formula>IF(K43="","",K43&lt;F43)</formula>
    </cfRule>
  </conditionalFormatting>
  <conditionalFormatting sqref="K44">
    <cfRule type="expression" dxfId="106" priority="29">
      <formula>IF(K44="","",K44&lt;F44)</formula>
    </cfRule>
  </conditionalFormatting>
  <conditionalFormatting sqref="K45">
    <cfRule type="expression" dxfId="105" priority="28">
      <formula>IF(K45="","",K45&lt;F45)</formula>
    </cfRule>
  </conditionalFormatting>
  <conditionalFormatting sqref="K46">
    <cfRule type="expression" dxfId="104" priority="27">
      <formula>IF(K46="","",K46&lt;F46)</formula>
    </cfRule>
  </conditionalFormatting>
  <conditionalFormatting sqref="E40:E46">
    <cfRule type="expression" dxfId="103" priority="22">
      <formula>IF(E40="","",E40&lt;$H$18)</formula>
    </cfRule>
  </conditionalFormatting>
  <conditionalFormatting sqref="H22:J22">
    <cfRule type="expression" dxfId="102" priority="24">
      <formula>IF(H22="","",H19&lt;H22)</formula>
    </cfRule>
  </conditionalFormatting>
  <conditionalFormatting sqref="H33:H35 F40:F46">
    <cfRule type="expression" dxfId="101" priority="20">
      <formula>IF(E33="","",F33&lt;$H$18)</formula>
    </cfRule>
    <cfRule type="expression" dxfId="100" priority="21">
      <formula>IF(F33="","",F33&lt;E33)</formula>
    </cfRule>
  </conditionalFormatting>
  <conditionalFormatting sqref="G33:G35">
    <cfRule type="expression" dxfId="99" priority="19">
      <formula>IF(G33="","",G33&lt;$H$18)</formula>
    </cfRule>
  </conditionalFormatting>
  <conditionalFormatting sqref="E39">
    <cfRule type="expression" dxfId="98" priority="8">
      <formula>IF(E39="","",E39&lt;$H$18)</formula>
    </cfRule>
  </conditionalFormatting>
  <conditionalFormatting sqref="F39">
    <cfRule type="expression" dxfId="97" priority="6">
      <formula>IF(E39="","",F39&lt;$H$18)</formula>
    </cfRule>
    <cfRule type="expression" dxfId="96" priority="7">
      <formula>IF(F39="","",F39&lt;E39)</formula>
    </cfRule>
  </conditionalFormatting>
  <conditionalFormatting sqref="K2">
    <cfRule type="expression" dxfId="95" priority="4">
      <formula>IF(K2="","",K2&lt;$H$18)</formula>
    </cfRule>
  </conditionalFormatting>
  <conditionalFormatting sqref="G29:G32">
    <cfRule type="expression" dxfId="94" priority="3">
      <formula>IF(G29="","",G29&lt;$H$18)</formula>
    </cfRule>
  </conditionalFormatting>
  <conditionalFormatting sqref="H29">
    <cfRule type="expression" dxfId="93" priority="2">
      <formula>IF(H29="","",H29&lt;$H$18)</formula>
    </cfRule>
  </conditionalFormatting>
  <conditionalFormatting sqref="H30:H32">
    <cfRule type="expression" dxfId="92" priority="1">
      <formula>IF(H30="","",H30&lt;$H$18)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8194"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8195"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8196"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8197"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8198"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8199" r:id="rId10" name="Vervolgkeuzelijst 52">
              <controlPr locked="0"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8200" r:id="rId11" name="Vervolgkeuzelijst 53">
              <controlPr locked="0"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8201" r:id="rId12" name="Vervolgkeuzelijst 54">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8202" r:id="rId13" name="Vervolgkeuzelijst 67">
              <controlPr locked="0"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8203"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8204"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8205"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8206" r:id="rId17" name="Selectievakje 83">
              <controlPr locked="0"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8207" r:id="rId18" name="Selectievakje 84">
              <controlPr locked="0"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8208" r:id="rId19" name="Selectievakje 86">
              <controlPr locked="0"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8209" r:id="rId20" name="Selectievakje 87">
              <controlPr locked="0"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8210" r:id="rId21" name="Selectievakje 93">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8211" r:id="rId22" name="Selectievakje 94">
              <controlPr locked="0"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8212" r:id="rId23" name="Selectievakje 95">
              <controlPr locked="0"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8213" r:id="rId24" name="Vervolgkeuzelijst 110">
              <controlPr locked="0"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8214" r:id="rId25" name="Selectievakje 120">
              <controlPr locked="0"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8215" r:id="rId26" name="Selectievakje 121">
              <controlPr locked="0"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8216" r:id="rId27" name="Selectievakje 122">
              <controlPr locked="0" defaultSize="0" autoFill="0" autoLine="0" autoPict="0">
                <anchor moveWithCells="1">
                  <from>
                    <xdr:col>4</xdr:col>
                    <xdr:colOff>19050</xdr:colOff>
                    <xdr:row>86</xdr:row>
                    <xdr:rowOff>114300</xdr:rowOff>
                  </from>
                  <to>
                    <xdr:col>6</xdr:col>
                    <xdr:colOff>590550</xdr:colOff>
                    <xdr:row>88</xdr:row>
                    <xdr:rowOff>95250</xdr:rowOff>
                  </to>
                </anchor>
              </controlPr>
            </control>
          </mc:Choice>
        </mc:AlternateContent>
        <mc:AlternateContent xmlns:mc="http://schemas.openxmlformats.org/markup-compatibility/2006">
          <mc:Choice Requires="x14">
            <control shapeId="8217" r:id="rId28" name="Selectievakje 123">
              <controlPr locked="0" defaultSize="0" autoFill="0" autoLine="0" autoPict="0">
                <anchor moveWithCells="1">
                  <from>
                    <xdr:col>4</xdr:col>
                    <xdr:colOff>19050</xdr:colOff>
                    <xdr:row>88</xdr:row>
                    <xdr:rowOff>19050</xdr:rowOff>
                  </from>
                  <to>
                    <xdr:col>4</xdr:col>
                    <xdr:colOff>514350</xdr:colOff>
                    <xdr:row>89</xdr:row>
                    <xdr:rowOff>28575</xdr:rowOff>
                  </to>
                </anchor>
              </controlPr>
            </control>
          </mc:Choice>
        </mc:AlternateContent>
        <mc:AlternateContent xmlns:mc="http://schemas.openxmlformats.org/markup-compatibility/2006">
          <mc:Choice Requires="x14">
            <control shapeId="8218" r:id="rId29" name="Selectievakje 125">
              <controlPr locked="0"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8219" r:id="rId30" name="Selectievakje 128">
              <controlPr locked="0"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8220" r:id="rId31" name="Selectievakje 129">
              <controlPr locked="0"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8221" r:id="rId32" name="Vervolgkeuzelijst 130">
              <controlPr locked="0"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8223" r:id="rId33" name="Selectievakje 141">
              <controlPr locked="0" defaultSize="0" autoFill="0" autoLine="0" autoPict="0">
                <anchor moveWithCells="1">
                  <from>
                    <xdr:col>7</xdr:col>
                    <xdr:colOff>390525</xdr:colOff>
                    <xdr:row>21</xdr:row>
                    <xdr:rowOff>180975</xdr:rowOff>
                  </from>
                  <to>
                    <xdr:col>7</xdr:col>
                    <xdr:colOff>828675</xdr:colOff>
                    <xdr:row>23</xdr:row>
                    <xdr:rowOff>9525</xdr:rowOff>
                  </to>
                </anchor>
              </controlPr>
            </control>
          </mc:Choice>
        </mc:AlternateContent>
        <mc:AlternateContent xmlns:mc="http://schemas.openxmlformats.org/markup-compatibility/2006">
          <mc:Choice Requires="x14">
            <control shapeId="8225"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8226" r:id="rId35" name="Selectievakje 153">
              <controlPr locked="0"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8227" r:id="rId36" name="Selectievakje 154">
              <controlPr locked="0"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8228" r:id="rId37" name="Selectievakje 155">
              <controlPr locked="0"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8229" r:id="rId38" name="Selectievakje 156">
              <controlPr locked="0"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8230"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8231" r:id="rId40" name="Vervolgkeuzelijst 160">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8232"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8233"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8234" r:id="rId43" name="Check Box 42">
              <controlPr locked="0"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8235" r:id="rId44" name="Check Box 43">
              <controlPr locked="0"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8236" r:id="rId45" name="Check Box 44">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8237" r:id="rId46" name="Check Box 45">
              <controlPr locked="0"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8238" r:id="rId47" name="Check Box 46">
              <controlPr locked="0"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8239" r:id="rId48" name="Check Box 47">
              <controlPr locked="0"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8240" r:id="rId49" name="Check Box 48">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B06CA-9961-4FFE-99A3-C3FA3E118F60}">
  <dimension ref="A1:S118"/>
  <sheetViews>
    <sheetView zoomScaleNormal="100" zoomScaleSheetLayoutView="100" zoomScalePageLayoutView="20" workbookViewId="0">
      <selection activeCell="B5" sqref="B5:E5"/>
    </sheetView>
  </sheetViews>
  <sheetFormatPr defaultColWidth="9.140625" defaultRowHeight="12.75" x14ac:dyDescent="0.2"/>
  <cols>
    <col min="1" max="1" width="15.28515625" style="128" customWidth="1"/>
    <col min="2" max="2" width="7.42578125" style="128" customWidth="1"/>
    <col min="3" max="3" width="6.140625" style="128" customWidth="1"/>
    <col min="4" max="4" width="3.140625" style="128" customWidth="1"/>
    <col min="5" max="5" width="9.7109375" style="128" customWidth="1"/>
    <col min="6" max="6" width="11.140625" style="128" customWidth="1"/>
    <col min="7" max="7" width="12.140625" style="128" customWidth="1"/>
    <col min="8" max="8" width="13.42578125" style="128" customWidth="1"/>
    <col min="9" max="9" width="5.85546875" style="128" customWidth="1"/>
    <col min="10" max="10" width="10.140625" style="128" customWidth="1"/>
    <col min="11" max="11" width="14.28515625" style="129"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230" t="s">
        <v>275</v>
      </c>
      <c r="B1" s="231"/>
      <c r="C1" s="231"/>
      <c r="D1" s="231"/>
      <c r="E1" s="231"/>
      <c r="F1" s="231"/>
      <c r="G1" s="231"/>
      <c r="H1" s="231"/>
      <c r="I1" s="231"/>
      <c r="J1" s="232"/>
      <c r="K1" s="53" t="s">
        <v>513</v>
      </c>
      <c r="L1" s="43"/>
    </row>
    <row r="2" spans="1:12" ht="12.75" customHeight="1" x14ac:dyDescent="0.2">
      <c r="A2" s="233" t="s">
        <v>230</v>
      </c>
      <c r="B2" s="234"/>
      <c r="C2" s="234"/>
      <c r="D2" s="234"/>
      <c r="E2" s="234"/>
      <c r="F2" s="234"/>
      <c r="G2" s="234"/>
      <c r="H2" s="234"/>
      <c r="I2" s="234"/>
      <c r="J2" s="235"/>
      <c r="K2" s="117" t="s">
        <v>297</v>
      </c>
      <c r="L2" s="43"/>
    </row>
    <row r="3" spans="1:12" s="21" customFormat="1" ht="6" customHeight="1" x14ac:dyDescent="0.2">
      <c r="A3" s="236"/>
      <c r="B3" s="237"/>
      <c r="C3" s="237"/>
      <c r="D3" s="237"/>
      <c r="E3" s="237"/>
      <c r="F3" s="237"/>
      <c r="G3" s="237"/>
      <c r="H3" s="237"/>
      <c r="I3" s="237"/>
      <c r="J3" s="238"/>
      <c r="K3" s="27"/>
      <c r="L3" s="19"/>
    </row>
    <row r="4" spans="1:12" s="21" customFormat="1" ht="12.75" customHeight="1" x14ac:dyDescent="0.2">
      <c r="A4" s="244" t="s">
        <v>276</v>
      </c>
      <c r="B4" s="245"/>
      <c r="C4" s="245"/>
      <c r="D4" s="245"/>
      <c r="E4" s="245"/>
      <c r="F4" s="181"/>
      <c r="G4" s="181"/>
      <c r="H4" s="181"/>
      <c r="I4" s="181"/>
      <c r="J4" s="182"/>
      <c r="K4" s="220"/>
      <c r="L4" s="19"/>
    </row>
    <row r="5" spans="1:12" ht="12.75" customHeight="1" x14ac:dyDescent="0.2">
      <c r="A5" s="180" t="s">
        <v>277</v>
      </c>
      <c r="B5" s="239"/>
      <c r="C5" s="240"/>
      <c r="D5" s="240"/>
      <c r="E5" s="241"/>
      <c r="F5" s="179" t="s">
        <v>280</v>
      </c>
      <c r="G5" s="222"/>
      <c r="H5" s="222"/>
      <c r="I5" s="222"/>
      <c r="J5" s="223"/>
      <c r="K5" s="220"/>
      <c r="L5" s="43"/>
    </row>
    <row r="6" spans="1:12" ht="12.75" customHeight="1" x14ac:dyDescent="0.2">
      <c r="A6" s="148" t="s">
        <v>278</v>
      </c>
      <c r="B6" s="239"/>
      <c r="C6" s="240"/>
      <c r="D6" s="240"/>
      <c r="E6" s="241"/>
      <c r="F6" s="179" t="s">
        <v>182</v>
      </c>
      <c r="G6" s="242"/>
      <c r="H6" s="242"/>
      <c r="I6" s="242"/>
      <c r="J6" s="243"/>
      <c r="K6" s="220"/>
      <c r="L6" s="43"/>
    </row>
    <row r="7" spans="1:12" ht="12.75" customHeight="1" x14ac:dyDescent="0.2">
      <c r="A7" s="253" t="s">
        <v>279</v>
      </c>
      <c r="B7" s="221"/>
      <c r="C7" s="221"/>
      <c r="D7" s="221"/>
      <c r="E7" s="221"/>
      <c r="F7" s="179" t="s">
        <v>169</v>
      </c>
      <c r="G7" s="222"/>
      <c r="H7" s="222"/>
      <c r="I7" s="222"/>
      <c r="J7" s="223"/>
      <c r="K7" s="220"/>
      <c r="L7" s="43"/>
    </row>
    <row r="8" spans="1:12" ht="12.75" customHeight="1" x14ac:dyDescent="0.2">
      <c r="A8" s="253"/>
      <c r="B8" s="221"/>
      <c r="C8" s="221"/>
      <c r="D8" s="221"/>
      <c r="E8" s="221"/>
      <c r="F8" s="11"/>
      <c r="G8" s="11"/>
      <c r="H8" s="11"/>
      <c r="I8" s="11"/>
      <c r="J8" s="55"/>
      <c r="K8" s="220"/>
      <c r="L8" s="43"/>
    </row>
    <row r="9" spans="1:12" ht="12" customHeight="1" x14ac:dyDescent="0.2">
      <c r="A9" s="90"/>
      <c r="B9" s="221"/>
      <c r="C9" s="221"/>
      <c r="D9" s="221"/>
      <c r="E9" s="221"/>
      <c r="F9" s="11"/>
      <c r="G9" s="11"/>
      <c r="H9" s="11"/>
      <c r="I9" s="11"/>
      <c r="J9" s="55"/>
      <c r="K9" s="220"/>
      <c r="L9" s="43"/>
    </row>
    <row r="10" spans="1:12" s="21" customFormat="1" x14ac:dyDescent="0.2">
      <c r="A10" s="150" t="s">
        <v>281</v>
      </c>
      <c r="B10" s="11"/>
      <c r="C10" s="11"/>
      <c r="D10" s="11"/>
      <c r="E10" s="11"/>
      <c r="F10" s="11"/>
      <c r="G10" s="11"/>
      <c r="H10" s="11"/>
      <c r="I10" s="11"/>
      <c r="J10" s="55"/>
      <c r="K10" s="220"/>
      <c r="L10" s="19"/>
    </row>
    <row r="11" spans="1:12" s="21" customFormat="1" x14ac:dyDescent="0.2">
      <c r="A11" s="148" t="s">
        <v>282</v>
      </c>
      <c r="B11" s="246"/>
      <c r="C11" s="246"/>
      <c r="D11" s="246"/>
      <c r="E11" s="246"/>
      <c r="F11" s="179" t="s">
        <v>280</v>
      </c>
      <c r="G11" s="222"/>
      <c r="H11" s="222"/>
      <c r="I11" s="222"/>
      <c r="J11" s="223"/>
      <c r="K11" s="220"/>
      <c r="L11" s="19"/>
    </row>
    <row r="12" spans="1:12" s="21" customFormat="1" x14ac:dyDescent="0.2">
      <c r="A12" s="148" t="s">
        <v>283</v>
      </c>
      <c r="B12" s="247"/>
      <c r="C12" s="248"/>
      <c r="D12" s="248"/>
      <c r="E12" s="248"/>
      <c r="F12" s="248"/>
      <c r="G12" s="248"/>
      <c r="H12" s="248"/>
      <c r="I12" s="248"/>
      <c r="J12" s="249"/>
      <c r="K12" s="220"/>
      <c r="L12" s="19"/>
    </row>
    <row r="13" spans="1:12" s="21" customFormat="1" x14ac:dyDescent="0.2">
      <c r="A13" s="111"/>
      <c r="B13" s="250"/>
      <c r="C13" s="251"/>
      <c r="D13" s="251"/>
      <c r="E13" s="251"/>
      <c r="F13" s="251"/>
      <c r="G13" s="251"/>
      <c r="H13" s="251"/>
      <c r="I13" s="251"/>
      <c r="J13" s="252"/>
      <c r="K13" s="220"/>
      <c r="L13" s="19"/>
    </row>
    <row r="14" spans="1:12" s="21" customFormat="1" ht="6.75" customHeight="1" x14ac:dyDescent="0.2">
      <c r="A14" s="56"/>
      <c r="B14" s="11"/>
      <c r="C14" s="11"/>
      <c r="D14" s="11"/>
      <c r="E14" s="11"/>
      <c r="F14" s="11"/>
      <c r="G14" s="11"/>
      <c r="H14" s="11"/>
      <c r="I14" s="11"/>
      <c r="J14" s="55"/>
      <c r="K14" s="28"/>
      <c r="L14" s="19"/>
    </row>
    <row r="15" spans="1:12" s="21" customFormat="1" ht="12.75" customHeight="1" x14ac:dyDescent="0.2">
      <c r="A15" s="224" t="s">
        <v>236</v>
      </c>
      <c r="B15" s="225"/>
      <c r="C15" s="225"/>
      <c r="D15" s="225"/>
      <c r="E15" s="225"/>
      <c r="F15" s="225"/>
      <c r="G15" s="225"/>
      <c r="H15" s="225"/>
      <c r="I15" s="225"/>
      <c r="J15" s="226"/>
      <c r="K15" s="15"/>
      <c r="L15" s="19"/>
    </row>
    <row r="16" spans="1:12" s="52" customFormat="1" ht="13.5" customHeight="1" x14ac:dyDescent="0.2">
      <c r="A16" s="349" t="s">
        <v>284</v>
      </c>
      <c r="B16" s="350"/>
      <c r="C16" s="350"/>
      <c r="D16" s="350"/>
      <c r="E16" s="350"/>
      <c r="F16" s="350"/>
      <c r="G16" s="350"/>
      <c r="H16" s="350"/>
      <c r="I16" s="350"/>
      <c r="J16" s="351"/>
      <c r="K16" s="62"/>
    </row>
    <row r="17" spans="1:13" ht="15" customHeight="1" x14ac:dyDescent="0.2">
      <c r="A17" s="227" t="s">
        <v>285</v>
      </c>
      <c r="B17" s="228"/>
      <c r="C17" s="228"/>
      <c r="D17" s="228"/>
      <c r="E17" s="221"/>
      <c r="F17" s="221"/>
      <c r="G17" s="221"/>
      <c r="H17" s="221"/>
      <c r="I17" s="221"/>
      <c r="J17" s="229"/>
      <c r="K17" s="28"/>
      <c r="L17" s="43"/>
    </row>
    <row r="18" spans="1:13" ht="15" customHeight="1" x14ac:dyDescent="0.2">
      <c r="A18" s="253" t="s">
        <v>286</v>
      </c>
      <c r="B18" s="221"/>
      <c r="C18" s="221"/>
      <c r="D18" s="221"/>
      <c r="E18" s="366"/>
      <c r="F18" s="91"/>
      <c r="G18" s="153" t="s">
        <v>289</v>
      </c>
      <c r="H18" s="264"/>
      <c r="I18" s="264"/>
      <c r="J18" s="265"/>
      <c r="K18" s="28"/>
      <c r="L18" s="43"/>
    </row>
    <row r="19" spans="1:13" ht="15" customHeight="1" x14ac:dyDescent="0.2">
      <c r="A19" s="253"/>
      <c r="B19" s="221"/>
      <c r="C19" s="221"/>
      <c r="D19" s="221"/>
      <c r="E19" s="221"/>
      <c r="F19" s="110"/>
      <c r="G19" s="179" t="s">
        <v>290</v>
      </c>
      <c r="H19" s="239"/>
      <c r="I19" s="240"/>
      <c r="J19" s="266"/>
      <c r="K19" s="28"/>
      <c r="L19" s="44"/>
      <c r="M19" s="9"/>
    </row>
    <row r="20" spans="1:13" ht="15" customHeight="1" x14ac:dyDescent="0.2">
      <c r="A20" s="111"/>
      <c r="B20" s="221"/>
      <c r="C20" s="221"/>
      <c r="D20" s="221"/>
      <c r="E20" s="221"/>
      <c r="F20" s="267" t="s">
        <v>291</v>
      </c>
      <c r="G20" s="268"/>
      <c r="H20" s="269"/>
      <c r="I20" s="270"/>
      <c r="J20" s="271"/>
      <c r="K20" s="28"/>
      <c r="L20" s="43"/>
    </row>
    <row r="21" spans="1:13" ht="22.5" x14ac:dyDescent="0.2">
      <c r="A21" s="151" t="s">
        <v>242</v>
      </c>
      <c r="B21" s="239"/>
      <c r="C21" s="240"/>
      <c r="D21" s="240"/>
      <c r="E21" s="241"/>
      <c r="F21" s="272" t="s">
        <v>292</v>
      </c>
      <c r="G21" s="273"/>
      <c r="H21" s="274"/>
      <c r="I21" s="275"/>
      <c r="J21" s="276"/>
      <c r="K21" s="28"/>
    </row>
    <row r="22" spans="1:13" ht="15" customHeight="1" x14ac:dyDescent="0.2">
      <c r="A22" s="151" t="s">
        <v>287</v>
      </c>
      <c r="B22" s="254" t="s">
        <v>514</v>
      </c>
      <c r="C22" s="255"/>
      <c r="D22" s="255"/>
      <c r="E22" s="256"/>
      <c r="F22" s="257" t="s">
        <v>252</v>
      </c>
      <c r="G22" s="258"/>
      <c r="H22" s="221"/>
      <c r="I22" s="221"/>
      <c r="J22" s="229"/>
      <c r="K22" s="28"/>
      <c r="L22" s="45" t="str">
        <f>IF(H22="","",IF(H22&gt;H19,"FOUT: Aantal dieren naar slachthuis &gt; opgezette dieren",""))</f>
        <v/>
      </c>
    </row>
    <row r="23" spans="1:13" ht="15" customHeight="1" x14ac:dyDescent="0.2">
      <c r="A23" s="152" t="s">
        <v>288</v>
      </c>
      <c r="B23" s="262"/>
      <c r="C23" s="262"/>
      <c r="D23" s="262"/>
      <c r="E23" s="262"/>
      <c r="F23" s="259" t="s">
        <v>293</v>
      </c>
      <c r="G23" s="259"/>
      <c r="H23" s="120"/>
      <c r="I23" s="121"/>
      <c r="J23" s="122"/>
      <c r="K23" s="28"/>
      <c r="L23" s="43"/>
    </row>
    <row r="24" spans="1:13" ht="10.5" customHeight="1" x14ac:dyDescent="0.2">
      <c r="A24" s="90"/>
      <c r="B24" s="123"/>
      <c r="C24" s="121"/>
      <c r="D24" s="121"/>
      <c r="E24" s="121"/>
      <c r="F24" s="91"/>
      <c r="G24" s="91"/>
      <c r="H24" s="110"/>
      <c r="I24" s="110"/>
      <c r="J24" s="65"/>
      <c r="K24" s="28"/>
      <c r="L24" s="43"/>
    </row>
    <row r="25" spans="1:13" s="21" customFormat="1" ht="15" customHeight="1" x14ac:dyDescent="0.2">
      <c r="A25" s="154" t="s">
        <v>294</v>
      </c>
      <c r="B25" s="11"/>
      <c r="C25" s="11"/>
      <c r="D25" s="11"/>
      <c r="E25" s="11"/>
      <c r="F25" s="11"/>
      <c r="G25" s="11"/>
      <c r="H25" s="11"/>
      <c r="I25" s="11"/>
      <c r="J25" s="65"/>
      <c r="K25" s="28"/>
      <c r="L25" s="19"/>
    </row>
    <row r="26" spans="1:13" ht="15" customHeight="1" x14ac:dyDescent="0.2">
      <c r="A26" s="260" t="s">
        <v>295</v>
      </c>
      <c r="B26" s="261"/>
      <c r="C26" s="261"/>
      <c r="D26" s="261"/>
      <c r="E26" s="262"/>
      <c r="F26" s="262"/>
      <c r="G26" s="262"/>
      <c r="H26" s="262"/>
      <c r="I26" s="262"/>
      <c r="J26" s="263"/>
      <c r="K26" s="28"/>
      <c r="L26" s="43"/>
    </row>
    <row r="27" spans="1:13" ht="23.25" customHeight="1" x14ac:dyDescent="0.2">
      <c r="A27" s="292" t="s">
        <v>296</v>
      </c>
      <c r="B27" s="293"/>
      <c r="C27" s="293"/>
      <c r="D27" s="293"/>
      <c r="E27" s="262"/>
      <c r="F27" s="262"/>
      <c r="G27" s="262"/>
      <c r="H27" s="262"/>
      <c r="I27" s="262"/>
      <c r="J27" s="263"/>
      <c r="K27" s="28"/>
      <c r="L27" s="43"/>
    </row>
    <row r="28" spans="1:13" s="21" customFormat="1" ht="25.5" customHeight="1" x14ac:dyDescent="0.2">
      <c r="A28" s="294" t="s">
        <v>298</v>
      </c>
      <c r="B28" s="295"/>
      <c r="C28" s="295"/>
      <c r="D28" s="295"/>
      <c r="E28" s="296"/>
      <c r="F28" s="297"/>
      <c r="G28" s="155" t="s">
        <v>299</v>
      </c>
      <c r="H28" s="155" t="s">
        <v>300</v>
      </c>
      <c r="I28" s="298" t="s">
        <v>301</v>
      </c>
      <c r="J28" s="299"/>
      <c r="K28" s="156" t="s">
        <v>302</v>
      </c>
      <c r="L28" s="19"/>
    </row>
    <row r="29" spans="1:13" ht="15" customHeight="1" x14ac:dyDescent="0.2">
      <c r="A29" s="57">
        <v>1</v>
      </c>
      <c r="B29" s="24"/>
      <c r="C29" s="24"/>
      <c r="D29" s="24"/>
      <c r="E29" s="24"/>
      <c r="F29" s="25"/>
      <c r="G29" s="117" t="s">
        <v>297</v>
      </c>
      <c r="H29" s="117" t="s">
        <v>297</v>
      </c>
      <c r="I29" s="300">
        <f>IF(VLOOKUP($A$29,ToevoegmiddelW,2)=99,"",VLOOKUP($A$29,ToevoegmiddelW,2))</f>
        <v>0</v>
      </c>
      <c r="J29" s="301"/>
      <c r="K29" s="54" t="e">
        <f>slachtdatum-I29-1</f>
        <v>#VALUE!</v>
      </c>
      <c r="L29" s="46"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57">
        <v>1</v>
      </c>
      <c r="B30" s="24"/>
      <c r="C30" s="24"/>
      <c r="D30" s="24"/>
      <c r="E30" s="24"/>
      <c r="F30" s="25"/>
      <c r="G30" s="117" t="s">
        <v>297</v>
      </c>
      <c r="H30" s="117" t="s">
        <v>297</v>
      </c>
      <c r="I30" s="277">
        <f>IF(VLOOKUP($A$30,ToevoegmiddelW,2)=99,"",VLOOKUP($A$30,ToevoegmiddelW,2))</f>
        <v>0</v>
      </c>
      <c r="J30" s="278"/>
      <c r="K30" s="54" t="e">
        <f>slachtdatum-I30-1</f>
        <v>#VALUE!</v>
      </c>
      <c r="L30" s="46"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57">
        <v>1</v>
      </c>
      <c r="B31" s="24"/>
      <c r="C31" s="24"/>
      <c r="D31" s="24"/>
      <c r="E31" s="24"/>
      <c r="F31" s="25"/>
      <c r="G31" s="117" t="s">
        <v>297</v>
      </c>
      <c r="H31" s="117" t="s">
        <v>297</v>
      </c>
      <c r="I31" s="277">
        <f>IF(VLOOKUP($A$31,ToevoegmiddelW,2)=99,"",VLOOKUP($A$31,ToevoegmiddelW,2))</f>
        <v>0</v>
      </c>
      <c r="J31" s="278"/>
      <c r="K31" s="54" t="e">
        <f>slachtdatum-I31-1</f>
        <v>#VALUE!</v>
      </c>
      <c r="L31" s="46" t="str">
        <f t="shared" si="0"/>
        <v/>
      </c>
    </row>
    <row r="32" spans="1:13" ht="15" customHeight="1" x14ac:dyDescent="0.2">
      <c r="A32" s="57">
        <v>1</v>
      </c>
      <c r="B32" s="24"/>
      <c r="C32" s="24"/>
      <c r="D32" s="24"/>
      <c r="E32" s="24"/>
      <c r="F32" s="25"/>
      <c r="G32" s="117" t="s">
        <v>297</v>
      </c>
      <c r="H32" s="117" t="s">
        <v>297</v>
      </c>
      <c r="I32" s="277">
        <f>IF(VLOOKUP($A$32,ToevoegmiddelW,2)=99,"",VLOOKUP($A$32,ToevoegmiddelW,2))</f>
        <v>0</v>
      </c>
      <c r="J32" s="278"/>
      <c r="K32" s="54" t="e">
        <f>slachtdatum-I32-1</f>
        <v>#VALUE!</v>
      </c>
      <c r="L32" s="46" t="str">
        <f t="shared" si="0"/>
        <v/>
      </c>
    </row>
    <row r="33" spans="1:19" ht="15" customHeight="1" x14ac:dyDescent="0.2">
      <c r="A33" s="302"/>
      <c r="B33" s="303"/>
      <c r="C33" s="303"/>
      <c r="D33" s="303"/>
      <c r="E33" s="303"/>
      <c r="F33" s="303"/>
      <c r="G33" s="118"/>
      <c r="H33" s="118"/>
      <c r="I33" s="279"/>
      <c r="J33" s="280"/>
      <c r="K33" s="54"/>
      <c r="L33" s="46"/>
    </row>
    <row r="34" spans="1:19" ht="15" customHeight="1" x14ac:dyDescent="0.2">
      <c r="A34" s="302"/>
      <c r="B34" s="303"/>
      <c r="C34" s="303"/>
      <c r="D34" s="303"/>
      <c r="E34" s="303"/>
      <c r="F34" s="303"/>
      <c r="G34" s="118"/>
      <c r="H34" s="118"/>
      <c r="I34" s="279"/>
      <c r="J34" s="280"/>
      <c r="K34" s="54"/>
      <c r="L34" s="46"/>
    </row>
    <row r="35" spans="1:19" ht="15" customHeight="1" x14ac:dyDescent="0.2">
      <c r="A35" s="302"/>
      <c r="B35" s="303"/>
      <c r="C35" s="303"/>
      <c r="D35" s="303"/>
      <c r="E35" s="303"/>
      <c r="F35" s="303"/>
      <c r="G35" s="118"/>
      <c r="H35" s="118"/>
      <c r="I35" s="279"/>
      <c r="J35" s="280"/>
      <c r="K35" s="54"/>
      <c r="L35" s="46"/>
    </row>
    <row r="36" spans="1:19" s="21" customFormat="1" ht="15" customHeight="1" x14ac:dyDescent="0.2">
      <c r="A36" s="281" t="s">
        <v>303</v>
      </c>
      <c r="B36" s="282"/>
      <c r="C36" s="282"/>
      <c r="D36" s="282"/>
      <c r="E36" s="282"/>
      <c r="F36" s="282"/>
      <c r="G36" s="282"/>
      <c r="H36" s="282"/>
      <c r="I36" s="282"/>
      <c r="J36" s="283"/>
      <c r="K36" s="28"/>
      <c r="L36" s="22"/>
      <c r="R36" s="33"/>
    </row>
    <row r="37" spans="1:19" ht="12.75" customHeight="1" x14ac:dyDescent="0.2">
      <c r="A37" s="284" t="s">
        <v>304</v>
      </c>
      <c r="B37" s="285"/>
      <c r="C37" s="285"/>
      <c r="D37" s="285"/>
      <c r="E37" s="285"/>
      <c r="F37" s="285"/>
      <c r="G37" s="285"/>
      <c r="H37" s="286" t="s">
        <v>305</v>
      </c>
      <c r="I37" s="286"/>
      <c r="J37" s="287" t="s">
        <v>306</v>
      </c>
      <c r="K37" s="347" t="s">
        <v>302</v>
      </c>
      <c r="L37" s="46"/>
    </row>
    <row r="38" spans="1:19" ht="21" customHeight="1" x14ac:dyDescent="0.2">
      <c r="A38" s="289" t="s">
        <v>307</v>
      </c>
      <c r="B38" s="290"/>
      <c r="C38" s="290"/>
      <c r="D38" s="291"/>
      <c r="E38" s="157" t="s">
        <v>299</v>
      </c>
      <c r="F38" s="155" t="s">
        <v>300</v>
      </c>
      <c r="G38" s="176" t="s">
        <v>301</v>
      </c>
      <c r="H38" s="286"/>
      <c r="I38" s="286"/>
      <c r="J38" s="288"/>
      <c r="K38" s="348"/>
      <c r="L38" s="47"/>
      <c r="M38" s="6"/>
      <c r="N38" s="6"/>
      <c r="O38" s="6"/>
      <c r="P38" s="6"/>
      <c r="Q38" s="6"/>
      <c r="R38" s="7"/>
      <c r="S38" s="6"/>
    </row>
    <row r="39" spans="1:19" ht="15" customHeight="1" x14ac:dyDescent="0.2">
      <c r="A39" s="304">
        <v>1</v>
      </c>
      <c r="B39" s="305"/>
      <c r="C39" s="305"/>
      <c r="D39" s="306"/>
      <c r="E39" s="117" t="s">
        <v>180</v>
      </c>
      <c r="F39" s="117" t="s">
        <v>180</v>
      </c>
      <c r="G39" s="108">
        <f>IF(VLOOKUP(A39,geneesmiddelenW,2)=99,"",VLOOKUP(A39,geneesmiddelenW,2))</f>
        <v>0</v>
      </c>
      <c r="H39" s="221"/>
      <c r="I39" s="221"/>
      <c r="J39" s="109" t="e">
        <f>IF(OR(E39="",A39=65,A39=66),"",CONCATENATE((E39-$H$18+1)," dag(en)"))</f>
        <v>#VALUE!</v>
      </c>
      <c r="K39" s="54" t="e">
        <f>slachtdatum-G39-1</f>
        <v>#VALUE!</v>
      </c>
      <c r="L39" s="48"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6"/>
      <c r="N39" s="6"/>
      <c r="O39" s="6"/>
      <c r="P39" s="6"/>
      <c r="Q39" s="6"/>
      <c r="R39" s="7"/>
      <c r="S39" s="6"/>
    </row>
    <row r="40" spans="1:19" ht="15" customHeight="1" x14ac:dyDescent="0.2">
      <c r="A40" s="304">
        <v>1</v>
      </c>
      <c r="B40" s="305"/>
      <c r="C40" s="305"/>
      <c r="D40" s="306"/>
      <c r="E40" s="117" t="s">
        <v>180</v>
      </c>
      <c r="F40" s="117" t="s">
        <v>180</v>
      </c>
      <c r="G40" s="108">
        <f>IF(VLOOKUP(A40,geneesmiddelenW,2)=99,"",VLOOKUP(A40,geneesmiddelenW,2))</f>
        <v>0</v>
      </c>
      <c r="H40" s="221"/>
      <c r="I40" s="221"/>
      <c r="J40" s="109" t="e">
        <f t="shared" ref="J40:J46" si="1">IF(OR(E40="",A40=65,A40=66),"",CONCATENATE((E40-$H$18+1)," dag(en)"))</f>
        <v>#VALUE!</v>
      </c>
      <c r="K40" s="54" t="e">
        <f t="shared" ref="K40:K41" si="2">slachtdatum-G40-1</f>
        <v>#VALUE!</v>
      </c>
      <c r="L40" s="46"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6"/>
      <c r="N40" s="6"/>
      <c r="O40" s="6"/>
      <c r="P40" s="6"/>
      <c r="Q40" s="6"/>
      <c r="R40" s="7"/>
      <c r="S40" s="6"/>
    </row>
    <row r="41" spans="1:19" ht="15" customHeight="1" x14ac:dyDescent="0.2">
      <c r="A41" s="304">
        <v>1</v>
      </c>
      <c r="B41" s="305"/>
      <c r="C41" s="305"/>
      <c r="D41" s="306"/>
      <c r="E41" s="117" t="s">
        <v>180</v>
      </c>
      <c r="F41" s="117" t="s">
        <v>180</v>
      </c>
      <c r="G41" s="108">
        <f>IF(VLOOKUP(A41,geneesmiddelenW,2)=99,"",VLOOKUP(A41,geneesmiddelenW,2))</f>
        <v>0</v>
      </c>
      <c r="H41" s="221"/>
      <c r="I41" s="221"/>
      <c r="J41" s="109" t="e">
        <f t="shared" si="1"/>
        <v>#VALUE!</v>
      </c>
      <c r="K41" s="54" t="e">
        <f t="shared" si="2"/>
        <v>#VALUE!</v>
      </c>
      <c r="L41" s="46"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6"/>
      <c r="N41" s="6"/>
      <c r="O41" s="6"/>
      <c r="P41" s="6"/>
      <c r="Q41" s="6"/>
      <c r="R41" s="6"/>
      <c r="S41" s="6"/>
    </row>
    <row r="42" spans="1:19" ht="15" customHeight="1" x14ac:dyDescent="0.2">
      <c r="A42" s="304">
        <v>1</v>
      </c>
      <c r="B42" s="305"/>
      <c r="C42" s="305"/>
      <c r="D42" s="306"/>
      <c r="E42" s="117" t="s">
        <v>180</v>
      </c>
      <c r="F42" s="117" t="s">
        <v>180</v>
      </c>
      <c r="G42" s="108">
        <f>IF(VLOOKUP(A42,geneesmiddelenW,2)=99,"",VLOOKUP(A42,geneesmiddelenW,2))</f>
        <v>0</v>
      </c>
      <c r="H42" s="221"/>
      <c r="I42" s="221"/>
      <c r="J42" s="109" t="e">
        <f t="shared" si="1"/>
        <v>#VALUE!</v>
      </c>
      <c r="K42" s="54" t="e">
        <f>slachtdatum-G42-1</f>
        <v>#VALUE!</v>
      </c>
      <c r="L42" s="46" t="str">
        <f t="shared" si="3"/>
        <v/>
      </c>
      <c r="M42" s="6"/>
      <c r="N42" s="6"/>
      <c r="O42" s="6"/>
      <c r="P42" s="6"/>
      <c r="Q42" s="6"/>
      <c r="R42" s="7"/>
      <c r="S42" s="6"/>
    </row>
    <row r="43" spans="1:19" ht="15" customHeight="1" x14ac:dyDescent="0.2">
      <c r="A43" s="304">
        <v>1</v>
      </c>
      <c r="B43" s="305"/>
      <c r="C43" s="305"/>
      <c r="D43" s="306"/>
      <c r="E43" s="117" t="s">
        <v>180</v>
      </c>
      <c r="F43" s="117" t="s">
        <v>180</v>
      </c>
      <c r="G43" s="108">
        <f>IF(VLOOKUP(A43,geneesmiddelenW,2)=99,"",VLOOKUP(A43,geneesmiddelenW,2))</f>
        <v>0</v>
      </c>
      <c r="H43" s="221"/>
      <c r="I43" s="221"/>
      <c r="J43" s="109" t="e">
        <f t="shared" si="1"/>
        <v>#VALUE!</v>
      </c>
      <c r="K43" s="54" t="e">
        <f xml:space="preserve"> slachtdatum-G43-1</f>
        <v>#VALUE!</v>
      </c>
      <c r="L43" s="46" t="str">
        <f t="shared" si="3"/>
        <v/>
      </c>
      <c r="M43" s="6"/>
      <c r="N43" s="6"/>
      <c r="O43" s="6"/>
      <c r="P43" s="6"/>
      <c r="Q43" s="6"/>
      <c r="R43" s="7"/>
      <c r="S43" s="6"/>
    </row>
    <row r="44" spans="1:19" ht="15" customHeight="1" x14ac:dyDescent="0.2">
      <c r="A44" s="302"/>
      <c r="B44" s="303"/>
      <c r="C44" s="303"/>
      <c r="D44" s="307"/>
      <c r="E44" s="118"/>
      <c r="F44" s="118"/>
      <c r="G44" s="119"/>
      <c r="H44" s="221"/>
      <c r="I44" s="221"/>
      <c r="J44" s="177" t="str">
        <f t="shared" si="1"/>
        <v/>
      </c>
      <c r="K44" s="54"/>
      <c r="L44" s="46"/>
      <c r="M44" s="6"/>
      <c r="N44" s="6"/>
      <c r="O44" s="6"/>
      <c r="P44" s="6"/>
      <c r="Q44" s="6"/>
      <c r="R44" s="7"/>
      <c r="S44" s="6"/>
    </row>
    <row r="45" spans="1:19" ht="15" customHeight="1" x14ac:dyDescent="0.2">
      <c r="A45" s="302"/>
      <c r="B45" s="303"/>
      <c r="C45" s="303"/>
      <c r="D45" s="307"/>
      <c r="E45" s="118"/>
      <c r="F45" s="118"/>
      <c r="G45" s="119"/>
      <c r="H45" s="239"/>
      <c r="I45" s="241"/>
      <c r="J45" s="177" t="str">
        <f t="shared" si="1"/>
        <v/>
      </c>
      <c r="K45" s="54"/>
      <c r="L45" s="46"/>
      <c r="M45" s="6"/>
      <c r="N45" s="6"/>
      <c r="O45" s="6"/>
      <c r="P45" s="6"/>
      <c r="Q45" s="6"/>
      <c r="R45" s="7"/>
      <c r="S45" s="6"/>
    </row>
    <row r="46" spans="1:19" ht="15" customHeight="1" x14ac:dyDescent="0.2">
      <c r="A46" s="302"/>
      <c r="B46" s="303"/>
      <c r="C46" s="303"/>
      <c r="D46" s="307"/>
      <c r="E46" s="118"/>
      <c r="F46" s="118"/>
      <c r="G46" s="119"/>
      <c r="H46" s="239"/>
      <c r="I46" s="241"/>
      <c r="J46" s="177" t="str">
        <f t="shared" si="1"/>
        <v/>
      </c>
      <c r="K46" s="54"/>
      <c r="L46" s="46"/>
      <c r="M46" s="6"/>
      <c r="N46" s="6"/>
      <c r="O46" s="6"/>
      <c r="P46" s="6"/>
      <c r="Q46" s="6"/>
      <c r="R46" s="7"/>
      <c r="S46" s="6"/>
    </row>
    <row r="47" spans="1:19" ht="15" customHeight="1" x14ac:dyDescent="0.2">
      <c r="A47" s="313" t="s">
        <v>308</v>
      </c>
      <c r="B47" s="314"/>
      <c r="C47" s="314"/>
      <c r="D47" s="314"/>
      <c r="E47" s="314"/>
      <c r="F47" s="314"/>
      <c r="G47" s="314"/>
      <c r="H47" s="314"/>
      <c r="I47" s="314"/>
      <c r="J47" s="315"/>
      <c r="K47" s="36"/>
      <c r="L47" s="49"/>
      <c r="M47" s="6"/>
      <c r="N47" s="6"/>
      <c r="O47" s="6"/>
      <c r="P47" s="7"/>
      <c r="Q47" s="6"/>
    </row>
    <row r="48" spans="1:19" ht="15" customHeight="1" x14ac:dyDescent="0.2">
      <c r="A48" s="173" t="s">
        <v>309</v>
      </c>
      <c r="B48" s="174"/>
      <c r="C48" s="174"/>
      <c r="D48" s="174"/>
      <c r="E48" s="174"/>
      <c r="F48" s="174"/>
      <c r="G48" s="175"/>
      <c r="H48" s="316" t="s">
        <v>306</v>
      </c>
      <c r="I48" s="317"/>
      <c r="J48" s="318"/>
      <c r="K48" s="36"/>
      <c r="L48" s="49"/>
      <c r="M48" s="6"/>
      <c r="N48" s="6"/>
      <c r="O48" s="6"/>
      <c r="P48" s="7"/>
      <c r="Q48" s="6"/>
    </row>
    <row r="49" spans="1:17" ht="15" customHeight="1" x14ac:dyDescent="0.2">
      <c r="A49" s="106">
        <v>1</v>
      </c>
      <c r="B49" s="107"/>
      <c r="C49" s="107"/>
      <c r="D49" s="107"/>
      <c r="E49" s="107"/>
      <c r="F49" s="107"/>
      <c r="G49" s="107"/>
      <c r="H49" s="308"/>
      <c r="I49" s="308"/>
      <c r="J49" s="309"/>
      <c r="K49" s="36"/>
      <c r="L49" s="49"/>
      <c r="M49" s="8"/>
      <c r="N49" s="6"/>
      <c r="O49" s="6"/>
      <c r="P49" s="7"/>
      <c r="Q49" s="6"/>
    </row>
    <row r="50" spans="1:17" ht="15" customHeight="1" x14ac:dyDescent="0.2">
      <c r="A50" s="106">
        <v>1</v>
      </c>
      <c r="B50" s="107"/>
      <c r="C50" s="107"/>
      <c r="D50" s="107"/>
      <c r="E50" s="107"/>
      <c r="F50" s="107"/>
      <c r="G50" s="107"/>
      <c r="H50" s="308"/>
      <c r="I50" s="308"/>
      <c r="J50" s="309"/>
      <c r="K50" s="36"/>
      <c r="L50" s="49"/>
      <c r="M50" s="4"/>
      <c r="N50" s="6"/>
      <c r="O50" s="6"/>
      <c r="P50" s="7"/>
      <c r="Q50" s="6"/>
    </row>
    <row r="51" spans="1:17" ht="15" customHeight="1" x14ac:dyDescent="0.2">
      <c r="A51" s="106">
        <v>1</v>
      </c>
      <c r="B51" s="107"/>
      <c r="C51" s="107"/>
      <c r="D51" s="107"/>
      <c r="E51" s="107"/>
      <c r="F51" s="107"/>
      <c r="G51" s="107"/>
      <c r="H51" s="308"/>
      <c r="I51" s="308"/>
      <c r="J51" s="309"/>
      <c r="K51" s="36"/>
      <c r="L51" s="49"/>
      <c r="M51" s="4"/>
      <c r="N51" s="6"/>
      <c r="O51" s="6"/>
      <c r="P51" s="7"/>
      <c r="Q51" s="6"/>
    </row>
    <row r="52" spans="1:17" ht="15" customHeight="1" x14ac:dyDescent="0.2">
      <c r="A52" s="58">
        <v>1</v>
      </c>
      <c r="B52" s="14"/>
      <c r="C52" s="14"/>
      <c r="D52" s="14"/>
      <c r="E52" s="14"/>
      <c r="F52" s="14"/>
      <c r="G52" s="14"/>
      <c r="H52" s="308"/>
      <c r="I52" s="308"/>
      <c r="J52" s="309"/>
      <c r="K52" s="36"/>
      <c r="L52" s="49"/>
      <c r="M52" s="4"/>
      <c r="N52" s="6"/>
      <c r="O52" s="6"/>
      <c r="P52" s="7"/>
      <c r="Q52" s="6"/>
    </row>
    <row r="53" spans="1:17" ht="15" customHeight="1" x14ac:dyDescent="0.2">
      <c r="A53" s="106">
        <v>1</v>
      </c>
      <c r="B53" s="107"/>
      <c r="C53" s="107"/>
      <c r="D53" s="107"/>
      <c r="E53" s="107"/>
      <c r="F53" s="107"/>
      <c r="G53" s="107"/>
      <c r="H53" s="308"/>
      <c r="I53" s="308"/>
      <c r="J53" s="309"/>
      <c r="K53" s="36"/>
      <c r="L53" s="49"/>
      <c r="M53" s="6"/>
      <c r="N53" s="6"/>
      <c r="O53" s="6"/>
      <c r="P53" s="7"/>
      <c r="Q53" s="6"/>
    </row>
    <row r="54" spans="1:17" ht="15" customHeight="1" x14ac:dyDescent="0.2">
      <c r="A54" s="319"/>
      <c r="B54" s="262"/>
      <c r="C54" s="262"/>
      <c r="D54" s="262"/>
      <c r="E54" s="262"/>
      <c r="F54" s="262"/>
      <c r="G54" s="262"/>
      <c r="H54" s="221"/>
      <c r="I54" s="221"/>
      <c r="J54" s="229"/>
      <c r="K54" s="36"/>
      <c r="L54" s="49"/>
      <c r="M54" s="6"/>
      <c r="N54" s="6"/>
      <c r="O54" s="6"/>
      <c r="P54" s="7"/>
      <c r="Q54" s="6"/>
    </row>
    <row r="55" spans="1:17" ht="15" customHeight="1" x14ac:dyDescent="0.2">
      <c r="A55" s="319"/>
      <c r="B55" s="262"/>
      <c r="C55" s="262"/>
      <c r="D55" s="262"/>
      <c r="E55" s="262"/>
      <c r="F55" s="262"/>
      <c r="G55" s="262"/>
      <c r="H55" s="221"/>
      <c r="I55" s="221"/>
      <c r="J55" s="229"/>
      <c r="K55" s="36"/>
      <c r="L55" s="49"/>
      <c r="M55" s="6"/>
      <c r="N55" s="6"/>
      <c r="O55" s="6"/>
      <c r="P55" s="7"/>
      <c r="Q55" s="6"/>
    </row>
    <row r="56" spans="1:17" ht="15" customHeight="1" x14ac:dyDescent="0.2">
      <c r="A56" s="319"/>
      <c r="B56" s="262"/>
      <c r="C56" s="262"/>
      <c r="D56" s="262"/>
      <c r="E56" s="262"/>
      <c r="F56" s="262"/>
      <c r="G56" s="262"/>
      <c r="H56" s="221"/>
      <c r="I56" s="221"/>
      <c r="J56" s="229"/>
      <c r="K56" s="36"/>
      <c r="L56" s="49"/>
      <c r="M56" s="6"/>
      <c r="N56" s="6"/>
      <c r="O56" s="6"/>
      <c r="P56" s="7"/>
      <c r="Q56" s="6"/>
    </row>
    <row r="57" spans="1:17" ht="15" customHeight="1" x14ac:dyDescent="0.2">
      <c r="A57" s="310" t="s">
        <v>310</v>
      </c>
      <c r="B57" s="311"/>
      <c r="C57" s="311"/>
      <c r="D57" s="311"/>
      <c r="E57" s="311"/>
      <c r="F57" s="311"/>
      <c r="G57" s="311"/>
      <c r="H57" s="311"/>
      <c r="I57" s="311"/>
      <c r="J57" s="312"/>
      <c r="K57" s="36"/>
      <c r="L57" s="49"/>
      <c r="M57" s="4"/>
      <c r="N57" s="6"/>
      <c r="O57" s="6"/>
      <c r="P57" s="7"/>
      <c r="Q57" s="6"/>
    </row>
    <row r="58" spans="1:17" ht="15" customHeight="1" x14ac:dyDescent="0.2">
      <c r="A58" s="332" t="s">
        <v>311</v>
      </c>
      <c r="B58" s="333"/>
      <c r="C58" s="333"/>
      <c r="D58" s="333"/>
      <c r="E58" s="334"/>
      <c r="F58" s="298" t="s">
        <v>312</v>
      </c>
      <c r="G58" s="298"/>
      <c r="H58" s="298"/>
      <c r="I58" s="298"/>
      <c r="J58" s="299"/>
      <c r="K58" s="28"/>
      <c r="L58" s="50"/>
      <c r="M58" s="10"/>
      <c r="N58" s="6"/>
      <c r="O58" s="6"/>
      <c r="P58" s="7"/>
      <c r="Q58" s="6"/>
    </row>
    <row r="59" spans="1:17" ht="15" customHeight="1" x14ac:dyDescent="0.2">
      <c r="A59" s="180" t="s">
        <v>313</v>
      </c>
      <c r="B59" s="124"/>
      <c r="C59" s="125"/>
      <c r="D59" s="125"/>
      <c r="E59" s="110"/>
      <c r="F59" s="247"/>
      <c r="G59" s="248"/>
      <c r="H59" s="248"/>
      <c r="I59" s="248"/>
      <c r="J59" s="249"/>
      <c r="K59" s="28"/>
      <c r="L59" s="44"/>
      <c r="M59" s="2"/>
      <c r="N59" s="6"/>
      <c r="O59" s="6"/>
      <c r="P59" s="7"/>
      <c r="Q59" s="6"/>
    </row>
    <row r="60" spans="1:17" ht="15" customHeight="1" x14ac:dyDescent="0.2">
      <c r="A60" s="320" t="s">
        <v>316</v>
      </c>
      <c r="B60" s="321"/>
      <c r="C60" s="322"/>
      <c r="D60" s="323"/>
      <c r="E60" s="324"/>
      <c r="F60" s="335"/>
      <c r="G60" s="336"/>
      <c r="H60" s="336"/>
      <c r="I60" s="336"/>
      <c r="J60" s="337"/>
      <c r="K60" s="28"/>
      <c r="L60" s="44"/>
      <c r="M60" s="2"/>
      <c r="N60" s="6"/>
      <c r="O60" s="6"/>
      <c r="P60" s="6"/>
      <c r="Q60" s="6"/>
    </row>
    <row r="61" spans="1:17" ht="26.25" customHeight="1" x14ac:dyDescent="0.2">
      <c r="A61" s="178" t="s">
        <v>314</v>
      </c>
      <c r="B61" s="262"/>
      <c r="C61" s="262"/>
      <c r="D61" s="262"/>
      <c r="E61" s="262"/>
      <c r="F61" s="250"/>
      <c r="G61" s="251"/>
      <c r="H61" s="251"/>
      <c r="I61" s="251"/>
      <c r="J61" s="252"/>
      <c r="K61" s="28"/>
      <c r="L61" s="44"/>
      <c r="M61" s="2"/>
      <c r="N61" s="6"/>
      <c r="O61" s="6"/>
      <c r="P61" s="6"/>
      <c r="Q61" s="6"/>
    </row>
    <row r="62" spans="1:17" ht="15" customHeight="1" x14ac:dyDescent="0.2">
      <c r="A62" s="163" t="s">
        <v>315</v>
      </c>
      <c r="B62" s="126"/>
      <c r="C62" s="105"/>
      <c r="D62" s="105"/>
      <c r="E62" s="127"/>
      <c r="F62" s="352"/>
      <c r="G62" s="353"/>
      <c r="H62" s="353"/>
      <c r="I62" s="353"/>
      <c r="J62" s="354"/>
      <c r="K62" s="28"/>
      <c r="L62" s="44"/>
      <c r="M62" s="2"/>
      <c r="N62" s="6"/>
      <c r="O62" s="6"/>
      <c r="P62" s="7"/>
      <c r="Q62" s="6"/>
    </row>
    <row r="63" spans="1:17" ht="15" customHeight="1" x14ac:dyDescent="0.2">
      <c r="A63" s="320" t="s">
        <v>316</v>
      </c>
      <c r="B63" s="321"/>
      <c r="C63" s="322"/>
      <c r="D63" s="323"/>
      <c r="E63" s="324"/>
      <c r="F63" s="355"/>
      <c r="G63" s="356"/>
      <c r="H63" s="356"/>
      <c r="I63" s="356"/>
      <c r="J63" s="357"/>
      <c r="K63" s="28"/>
      <c r="L63" s="44"/>
      <c r="M63" s="2"/>
      <c r="N63" s="6"/>
      <c r="O63" s="6"/>
      <c r="P63" s="7"/>
      <c r="Q63" s="6"/>
    </row>
    <row r="64" spans="1:17" s="21" customFormat="1" ht="15" customHeight="1" x14ac:dyDescent="0.2">
      <c r="A64" s="233" t="s">
        <v>264</v>
      </c>
      <c r="B64" s="234"/>
      <c r="C64" s="234"/>
      <c r="D64" s="234"/>
      <c r="E64" s="234"/>
      <c r="F64" s="234"/>
      <c r="G64" s="234"/>
      <c r="H64" s="234"/>
      <c r="I64" s="234"/>
      <c r="J64" s="235"/>
      <c r="K64" s="28"/>
      <c r="L64" s="20"/>
      <c r="M64" s="32"/>
      <c r="N64" s="34"/>
      <c r="O64" s="34"/>
      <c r="P64" s="35"/>
      <c r="Q64" s="34"/>
    </row>
    <row r="65" spans="1:17" s="21" customFormat="1" ht="15" customHeight="1" x14ac:dyDescent="0.2">
      <c r="A65" s="164" t="s">
        <v>317</v>
      </c>
      <c r="B65" s="37"/>
      <c r="C65" s="37"/>
      <c r="D65" s="37"/>
      <c r="E65" s="37"/>
      <c r="F65" s="37"/>
      <c r="G65" s="37"/>
      <c r="H65" s="37"/>
      <c r="I65" s="37"/>
      <c r="J65" s="59"/>
      <c r="K65" s="28"/>
      <c r="L65" s="20"/>
      <c r="M65" s="32"/>
      <c r="N65" s="34"/>
      <c r="O65" s="34"/>
      <c r="P65" s="35"/>
      <c r="Q65" s="34"/>
    </row>
    <row r="66" spans="1:17" ht="15" customHeight="1" x14ac:dyDescent="0.2">
      <c r="A66" s="61"/>
      <c r="B66" s="17"/>
      <c r="C66" s="17"/>
      <c r="D66" s="17"/>
      <c r="E66" s="17"/>
      <c r="F66" s="17"/>
      <c r="G66" s="17"/>
      <c r="H66" s="17"/>
      <c r="I66" s="17"/>
      <c r="J66" s="65"/>
      <c r="K66" s="28"/>
      <c r="L66" s="44"/>
      <c r="M66" s="2"/>
      <c r="N66" s="6"/>
      <c r="O66" s="6"/>
      <c r="P66" s="7"/>
      <c r="Q66" s="6"/>
    </row>
    <row r="67" spans="1:17" s="5" customFormat="1" ht="15" customHeight="1" x14ac:dyDescent="0.2">
      <c r="A67" s="61"/>
      <c r="B67" s="17"/>
      <c r="C67" s="17"/>
      <c r="D67" s="17"/>
      <c r="E67" s="17"/>
      <c r="F67" s="17"/>
      <c r="G67" s="17"/>
      <c r="H67" s="17"/>
      <c r="I67" s="17"/>
      <c r="J67" s="65"/>
      <c r="K67" s="28"/>
      <c r="L67" s="51"/>
      <c r="N67" s="13"/>
      <c r="O67" s="6"/>
      <c r="P67" s="7"/>
      <c r="Q67" s="6"/>
    </row>
    <row r="68" spans="1:17" s="38" customFormat="1" ht="15" customHeight="1" x14ac:dyDescent="0.2">
      <c r="A68" s="165" t="s">
        <v>318</v>
      </c>
      <c r="B68" s="39"/>
      <c r="C68" s="39"/>
      <c r="D68" s="39"/>
      <c r="E68" s="39"/>
      <c r="F68" s="39"/>
      <c r="G68" s="39"/>
      <c r="H68" s="39"/>
      <c r="I68" s="39"/>
      <c r="J68" s="60"/>
      <c r="K68" s="28"/>
      <c r="L68" s="23"/>
      <c r="N68" s="34"/>
      <c r="O68" s="34"/>
      <c r="P68" s="35"/>
      <c r="Q68" s="34"/>
    </row>
    <row r="69" spans="1:17" s="5" customFormat="1" ht="15" customHeight="1" x14ac:dyDescent="0.2">
      <c r="A69" s="61"/>
      <c r="B69" s="17"/>
      <c r="C69" s="17"/>
      <c r="D69" s="17"/>
      <c r="E69" s="17"/>
      <c r="F69" s="17"/>
      <c r="G69" s="17"/>
      <c r="H69" s="17"/>
      <c r="I69" s="17"/>
      <c r="J69" s="65"/>
      <c r="K69" s="28"/>
      <c r="L69" s="51"/>
      <c r="N69" s="6"/>
      <c r="O69" s="6"/>
      <c r="P69" s="7"/>
      <c r="Q69" s="6"/>
    </row>
    <row r="70" spans="1:17" s="5" customFormat="1" ht="15" customHeight="1" x14ac:dyDescent="0.2">
      <c r="A70" s="61"/>
      <c r="B70" s="17"/>
      <c r="C70" s="17"/>
      <c r="D70" s="17"/>
      <c r="E70" s="17"/>
      <c r="F70" s="17"/>
      <c r="G70" s="17"/>
      <c r="H70" s="17"/>
      <c r="I70" s="17"/>
      <c r="J70" s="65"/>
      <c r="K70" s="28"/>
      <c r="L70" s="51"/>
      <c r="N70" s="6"/>
      <c r="O70" s="6"/>
      <c r="P70" s="7"/>
      <c r="Q70" s="6"/>
    </row>
    <row r="71" spans="1:17" s="21" customFormat="1" ht="15" customHeight="1" x14ac:dyDescent="0.2">
      <c r="A71" s="325" t="s">
        <v>319</v>
      </c>
      <c r="B71" s="326"/>
      <c r="C71" s="326"/>
      <c r="D71" s="326"/>
      <c r="E71" s="326"/>
      <c r="F71" s="326"/>
      <c r="G71" s="326"/>
      <c r="H71" s="326"/>
      <c r="I71" s="326"/>
      <c r="J71" s="327"/>
      <c r="K71" s="28"/>
      <c r="L71" s="19"/>
      <c r="N71" s="34"/>
      <c r="O71" s="34"/>
      <c r="P71" s="35"/>
      <c r="Q71" s="34"/>
    </row>
    <row r="72" spans="1:17" ht="15" customHeight="1" x14ac:dyDescent="0.2">
      <c r="A72" s="328" t="s">
        <v>320</v>
      </c>
      <c r="B72" s="329"/>
      <c r="C72" s="329"/>
      <c r="D72" s="329"/>
      <c r="E72" s="17"/>
      <c r="F72" s="17"/>
      <c r="G72" s="17"/>
      <c r="H72" s="330"/>
      <c r="I72" s="330"/>
      <c r="J72" s="331"/>
      <c r="K72" s="28"/>
      <c r="L72" s="43"/>
      <c r="N72" s="6"/>
      <c r="O72" s="6"/>
      <c r="P72" s="7"/>
      <c r="Q72" s="6"/>
    </row>
    <row r="73" spans="1:17" ht="15" customHeight="1" x14ac:dyDescent="0.2">
      <c r="A73" s="61"/>
      <c r="B73" s="17"/>
      <c r="C73" s="17"/>
      <c r="D73" s="17"/>
      <c r="E73" s="17"/>
      <c r="F73" s="17"/>
      <c r="G73" s="17"/>
      <c r="H73" s="17"/>
      <c r="I73" s="17"/>
      <c r="J73" s="65"/>
      <c r="K73" s="28"/>
      <c r="L73" s="43"/>
      <c r="N73" s="6"/>
      <c r="O73" s="6"/>
      <c r="P73" s="7"/>
      <c r="Q73" s="6"/>
    </row>
    <row r="74" spans="1:17" ht="15" customHeight="1" x14ac:dyDescent="0.2">
      <c r="A74" s="328" t="s">
        <v>321</v>
      </c>
      <c r="B74" s="329"/>
      <c r="C74" s="329"/>
      <c r="D74" s="329"/>
      <c r="E74" s="17"/>
      <c r="F74" s="17"/>
      <c r="G74" s="17"/>
      <c r="H74" s="330"/>
      <c r="I74" s="330"/>
      <c r="J74" s="331"/>
      <c r="K74" s="28"/>
      <c r="L74" s="43"/>
      <c r="N74" s="6"/>
      <c r="O74" s="6"/>
      <c r="P74" s="7"/>
      <c r="Q74" s="6"/>
    </row>
    <row r="75" spans="1:17" ht="15" customHeight="1" x14ac:dyDescent="0.2">
      <c r="A75" s="104"/>
      <c r="B75" s="103"/>
      <c r="C75" s="103"/>
      <c r="D75" s="103"/>
      <c r="E75" s="17"/>
      <c r="F75" s="17"/>
      <c r="G75" s="17"/>
      <c r="H75" s="17"/>
      <c r="I75" s="17"/>
      <c r="J75" s="65"/>
      <c r="K75" s="28"/>
      <c r="L75" s="43"/>
      <c r="N75" s="6"/>
      <c r="O75" s="6"/>
      <c r="P75" s="7"/>
      <c r="Q75" s="6"/>
    </row>
    <row r="76" spans="1:17" ht="15" customHeight="1" x14ac:dyDescent="0.2">
      <c r="A76" s="328" t="s">
        <v>322</v>
      </c>
      <c r="B76" s="329"/>
      <c r="C76" s="329"/>
      <c r="D76" s="329"/>
      <c r="E76" s="17"/>
      <c r="F76" s="17"/>
      <c r="G76" s="17"/>
      <c r="H76" s="330"/>
      <c r="I76" s="330"/>
      <c r="J76" s="331"/>
      <c r="K76" s="28"/>
      <c r="L76" s="43"/>
      <c r="N76" s="6"/>
      <c r="O76" s="6"/>
      <c r="P76" s="7"/>
      <c r="Q76" s="6"/>
    </row>
    <row r="77" spans="1:17" ht="15" customHeight="1" x14ac:dyDescent="0.2">
      <c r="A77" s="104"/>
      <c r="B77" s="103"/>
      <c r="C77" s="103"/>
      <c r="D77" s="103"/>
      <c r="E77" s="17"/>
      <c r="F77" s="17"/>
      <c r="G77" s="17"/>
      <c r="H77" s="17"/>
      <c r="I77" s="17"/>
      <c r="J77" s="65"/>
      <c r="K77" s="28"/>
      <c r="L77" s="43"/>
      <c r="N77" s="6"/>
      <c r="O77" s="6"/>
      <c r="P77" s="7"/>
      <c r="Q77" s="6"/>
    </row>
    <row r="78" spans="1:17" s="21" customFormat="1" ht="15" customHeight="1" x14ac:dyDescent="0.2">
      <c r="A78" s="325" t="s">
        <v>323</v>
      </c>
      <c r="B78" s="326"/>
      <c r="C78" s="326"/>
      <c r="D78" s="326"/>
      <c r="E78" s="326"/>
      <c r="F78" s="326"/>
      <c r="G78" s="326"/>
      <c r="H78" s="326"/>
      <c r="I78" s="326"/>
      <c r="J78" s="327"/>
      <c r="K78" s="28"/>
      <c r="L78" s="19"/>
      <c r="N78" s="34"/>
      <c r="O78" s="34"/>
      <c r="P78" s="35"/>
      <c r="Q78" s="34"/>
    </row>
    <row r="79" spans="1:17" ht="15" customHeight="1" x14ac:dyDescent="0.2">
      <c r="A79" s="328" t="s">
        <v>324</v>
      </c>
      <c r="B79" s="329"/>
      <c r="C79" s="329"/>
      <c r="D79" s="329"/>
      <c r="E79" s="17"/>
      <c r="F79" s="17"/>
      <c r="G79" s="17"/>
      <c r="H79" s="330"/>
      <c r="I79" s="330"/>
      <c r="J79" s="331"/>
      <c r="K79" s="28"/>
      <c r="L79" s="43"/>
      <c r="N79" s="6"/>
      <c r="O79" s="6"/>
      <c r="P79" s="7"/>
      <c r="Q79" s="6"/>
    </row>
    <row r="80" spans="1:17" ht="15" customHeight="1" x14ac:dyDescent="0.2">
      <c r="A80" s="61"/>
      <c r="B80" s="17"/>
      <c r="C80" s="17"/>
      <c r="D80" s="17"/>
      <c r="E80" s="17"/>
      <c r="F80" s="17"/>
      <c r="G80" s="17"/>
      <c r="H80" s="17"/>
      <c r="I80" s="17"/>
      <c r="J80" s="65"/>
      <c r="K80" s="28"/>
      <c r="L80" s="43"/>
      <c r="N80" s="6"/>
      <c r="O80" s="6"/>
      <c r="P80" s="7"/>
      <c r="Q80" s="6"/>
    </row>
    <row r="81" spans="1:19" ht="15" customHeight="1" x14ac:dyDescent="0.2">
      <c r="A81" s="328" t="s">
        <v>325</v>
      </c>
      <c r="B81" s="329"/>
      <c r="C81" s="329"/>
      <c r="D81" s="329"/>
      <c r="E81" s="17"/>
      <c r="F81" s="17"/>
      <c r="G81" s="17"/>
      <c r="H81" s="330"/>
      <c r="I81" s="330"/>
      <c r="J81" s="331"/>
      <c r="K81" s="28"/>
      <c r="L81" s="43"/>
      <c r="N81" s="6"/>
      <c r="O81" s="6"/>
      <c r="P81" s="7"/>
      <c r="Q81" s="6"/>
    </row>
    <row r="82" spans="1:19" ht="15" customHeight="1" x14ac:dyDescent="0.2">
      <c r="A82" s="104"/>
      <c r="B82" s="103"/>
      <c r="C82" s="103"/>
      <c r="D82" s="103"/>
      <c r="E82" s="17"/>
      <c r="F82" s="17"/>
      <c r="G82" s="17"/>
      <c r="H82" s="17"/>
      <c r="I82" s="17"/>
      <c r="J82" s="65"/>
      <c r="K82" s="28"/>
      <c r="L82" s="43"/>
      <c r="N82" s="6"/>
      <c r="O82" s="6"/>
      <c r="P82" s="7"/>
      <c r="Q82" s="6"/>
    </row>
    <row r="83" spans="1:19" ht="15" customHeight="1" x14ac:dyDescent="0.2">
      <c r="A83" s="328" t="s">
        <v>326</v>
      </c>
      <c r="B83" s="329"/>
      <c r="C83" s="329"/>
      <c r="D83" s="329"/>
      <c r="E83" s="17"/>
      <c r="F83" s="17"/>
      <c r="G83" s="17"/>
      <c r="H83" s="330"/>
      <c r="I83" s="330"/>
      <c r="J83" s="331"/>
      <c r="K83" s="28"/>
      <c r="L83" s="43"/>
      <c r="N83" s="6"/>
      <c r="O83" s="6"/>
      <c r="P83" s="7"/>
      <c r="Q83" s="6"/>
    </row>
    <row r="84" spans="1:19" ht="15" customHeight="1" x14ac:dyDescent="0.2">
      <c r="A84" s="104"/>
      <c r="B84" s="103"/>
      <c r="C84" s="103"/>
      <c r="D84" s="103"/>
      <c r="E84" s="17"/>
      <c r="F84" s="17"/>
      <c r="G84" s="17"/>
      <c r="H84" s="17"/>
      <c r="I84" s="17"/>
      <c r="J84" s="65"/>
      <c r="K84" s="28"/>
      <c r="L84" s="43"/>
      <c r="N84" s="6"/>
      <c r="O84" s="6"/>
      <c r="P84" s="7"/>
      <c r="Q84" s="6"/>
    </row>
    <row r="85" spans="1:19" s="21" customFormat="1" ht="15" customHeight="1" x14ac:dyDescent="0.2">
      <c r="A85" s="338" t="s">
        <v>319</v>
      </c>
      <c r="B85" s="339"/>
      <c r="C85" s="339"/>
      <c r="D85" s="339"/>
      <c r="E85" s="339"/>
      <c r="F85" s="339"/>
      <c r="G85" s="339"/>
      <c r="H85" s="339"/>
      <c r="I85" s="339"/>
      <c r="J85" s="340"/>
      <c r="K85" s="40"/>
      <c r="L85" s="19"/>
      <c r="N85" s="34"/>
      <c r="O85" s="34"/>
      <c r="P85" s="35"/>
      <c r="Q85" s="34"/>
    </row>
    <row r="86" spans="1:19" ht="15" customHeight="1" x14ac:dyDescent="0.2">
      <c r="A86" s="341" t="s">
        <v>327</v>
      </c>
      <c r="B86" s="342"/>
      <c r="C86" s="342"/>
      <c r="D86" s="342"/>
      <c r="E86" s="17"/>
      <c r="F86" s="17"/>
      <c r="G86" s="17"/>
      <c r="H86" s="330"/>
      <c r="I86" s="330"/>
      <c r="J86" s="331"/>
      <c r="K86" s="28"/>
      <c r="L86" s="43"/>
      <c r="N86" s="6"/>
      <c r="O86" s="6"/>
      <c r="P86" s="7"/>
      <c r="Q86" s="6"/>
    </row>
    <row r="87" spans="1:19" ht="15" customHeight="1" x14ac:dyDescent="0.2">
      <c r="A87" s="343"/>
      <c r="B87" s="329"/>
      <c r="C87" s="329"/>
      <c r="D87" s="329"/>
      <c r="E87" s="17"/>
      <c r="F87" s="17"/>
      <c r="G87" s="17"/>
      <c r="H87" s="17"/>
      <c r="I87" s="17"/>
      <c r="J87" s="65"/>
      <c r="K87" s="28"/>
      <c r="L87" s="43"/>
      <c r="N87" s="6"/>
      <c r="O87" s="6"/>
      <c r="P87" s="7"/>
      <c r="Q87" s="6"/>
    </row>
    <row r="88" spans="1:19" ht="15" customHeight="1" x14ac:dyDescent="0.2">
      <c r="A88" s="370" t="s">
        <v>328</v>
      </c>
      <c r="B88" s="371"/>
      <c r="C88" s="371"/>
      <c r="D88" s="371"/>
      <c r="E88" s="17"/>
      <c r="F88" s="17"/>
      <c r="G88" s="17"/>
      <c r="H88" s="373"/>
      <c r="I88" s="373"/>
      <c r="J88" s="374"/>
      <c r="K88" s="28"/>
      <c r="L88" s="43"/>
      <c r="N88" s="6"/>
      <c r="O88" s="6"/>
      <c r="P88" s="7"/>
      <c r="Q88" s="6"/>
    </row>
    <row r="89" spans="1:19" ht="15" customHeight="1" x14ac:dyDescent="0.2">
      <c r="A89" s="372"/>
      <c r="B89" s="371"/>
      <c r="C89" s="371"/>
      <c r="D89" s="371"/>
      <c r="E89" s="17"/>
      <c r="F89" s="17"/>
      <c r="G89" s="17"/>
      <c r="H89" s="373"/>
      <c r="I89" s="373"/>
      <c r="J89" s="374"/>
      <c r="K89" s="28"/>
      <c r="L89" s="43"/>
      <c r="N89" s="6"/>
      <c r="O89" s="6"/>
      <c r="P89" s="7"/>
      <c r="Q89" s="6"/>
    </row>
    <row r="90" spans="1:19" ht="133.5" customHeight="1" x14ac:dyDescent="0.2">
      <c r="A90" s="372"/>
      <c r="B90" s="371"/>
      <c r="C90" s="371"/>
      <c r="D90" s="371"/>
      <c r="E90" s="17"/>
      <c r="F90" s="17"/>
      <c r="G90" s="17"/>
      <c r="H90" s="17"/>
      <c r="I90" s="17"/>
      <c r="J90" s="65"/>
      <c r="K90" s="28"/>
      <c r="L90" s="43"/>
      <c r="N90" s="6"/>
      <c r="O90" s="6"/>
      <c r="P90" s="7"/>
    </row>
    <row r="91" spans="1:19" s="21" customFormat="1" ht="15" customHeight="1" x14ac:dyDescent="0.2">
      <c r="A91" s="310" t="s">
        <v>329</v>
      </c>
      <c r="B91" s="311"/>
      <c r="C91" s="311"/>
      <c r="D91" s="311"/>
      <c r="E91" s="311"/>
      <c r="F91" s="311"/>
      <c r="G91" s="311"/>
      <c r="H91" s="311"/>
      <c r="I91" s="311"/>
      <c r="J91" s="312"/>
      <c r="K91" s="12"/>
      <c r="L91" s="19"/>
      <c r="N91" s="34"/>
      <c r="O91" s="34"/>
      <c r="P91" s="35"/>
    </row>
    <row r="92" spans="1:19" ht="50.45" customHeight="1" x14ac:dyDescent="0.2">
      <c r="A92" s="375"/>
      <c r="B92" s="376"/>
      <c r="C92" s="376"/>
      <c r="D92" s="376"/>
      <c r="E92" s="376"/>
      <c r="F92" s="376"/>
      <c r="G92" s="376"/>
      <c r="H92" s="376"/>
      <c r="I92" s="376"/>
      <c r="J92" s="377"/>
      <c r="K92" s="28"/>
      <c r="L92" s="43"/>
      <c r="N92" s="6"/>
      <c r="O92" s="6"/>
      <c r="P92" s="7"/>
    </row>
    <row r="93" spans="1:19" s="42" customFormat="1" ht="15" customHeight="1" x14ac:dyDescent="0.2">
      <c r="A93" s="378" t="s">
        <v>330</v>
      </c>
      <c r="B93" s="379"/>
      <c r="C93" s="379"/>
      <c r="D93" s="379"/>
      <c r="E93" s="379"/>
      <c r="F93" s="379"/>
      <c r="G93" s="379"/>
      <c r="H93" s="379"/>
      <c r="I93" s="379"/>
      <c r="J93" s="380"/>
      <c r="K93" s="63"/>
      <c r="L93" s="64"/>
      <c r="N93" s="30"/>
      <c r="O93" s="30"/>
      <c r="P93" s="29"/>
    </row>
    <row r="94" spans="1:19" s="16" customFormat="1" ht="24.75" customHeight="1" x14ac:dyDescent="0.2">
      <c r="A94" s="344" t="s">
        <v>331</v>
      </c>
      <c r="B94" s="345"/>
      <c r="C94" s="345"/>
      <c r="D94" s="345"/>
      <c r="E94" s="345"/>
      <c r="F94" s="345"/>
      <c r="G94" s="345"/>
      <c r="H94" s="345"/>
      <c r="I94" s="345"/>
      <c r="J94" s="346"/>
      <c r="K94" s="66"/>
      <c r="L94" s="17"/>
      <c r="M94" s="17"/>
      <c r="N94" s="17"/>
      <c r="O94" s="17"/>
      <c r="P94" s="17"/>
      <c r="Q94" s="17"/>
      <c r="R94" s="17"/>
      <c r="S94" s="17"/>
    </row>
    <row r="95" spans="1:19" s="3" customFormat="1" ht="15" customHeight="1" x14ac:dyDescent="0.2">
      <c r="A95" s="166" t="s">
        <v>332</v>
      </c>
      <c r="B95" s="17"/>
      <c r="C95" s="67"/>
      <c r="D95" s="17"/>
      <c r="E95" s="247"/>
      <c r="F95" s="361"/>
      <c r="G95" s="167" t="s">
        <v>333</v>
      </c>
      <c r="H95" s="330"/>
      <c r="I95" s="330"/>
      <c r="J95" s="331"/>
      <c r="K95" s="68"/>
      <c r="L95" s="69"/>
      <c r="N95" s="26"/>
      <c r="O95" s="26"/>
      <c r="P95" s="18"/>
    </row>
    <row r="96" spans="1:19" s="3" customFormat="1" ht="15" customHeight="1" x14ac:dyDescent="0.2">
      <c r="A96" s="70"/>
      <c r="B96" s="71"/>
      <c r="C96" s="71"/>
      <c r="D96" s="71"/>
      <c r="E96" s="250"/>
      <c r="F96" s="367"/>
      <c r="G96" s="71"/>
      <c r="H96" s="71"/>
      <c r="I96" s="71"/>
      <c r="J96" s="65"/>
      <c r="K96" s="68"/>
      <c r="L96" s="69"/>
      <c r="N96" s="26"/>
      <c r="O96" s="26"/>
      <c r="P96" s="18"/>
    </row>
    <row r="97" spans="1:16" s="42" customFormat="1" ht="15" customHeight="1" x14ac:dyDescent="0.2">
      <c r="A97" s="358" t="s">
        <v>269</v>
      </c>
      <c r="B97" s="359"/>
      <c r="C97" s="359"/>
      <c r="D97" s="359"/>
      <c r="E97" s="359"/>
      <c r="F97" s="359"/>
      <c r="G97" s="359"/>
      <c r="H97" s="359"/>
      <c r="I97" s="359"/>
      <c r="J97" s="360"/>
      <c r="K97" s="68"/>
      <c r="L97" s="64"/>
      <c r="N97" s="30"/>
      <c r="O97" s="30"/>
      <c r="P97" s="29"/>
    </row>
    <row r="98" spans="1:16" s="3" customFormat="1" ht="15" customHeight="1" x14ac:dyDescent="0.2">
      <c r="A98" s="164" t="s">
        <v>334</v>
      </c>
      <c r="B98" s="37"/>
      <c r="C98" s="37"/>
      <c r="D98" s="37"/>
      <c r="E98" s="37"/>
      <c r="F98" s="37"/>
      <c r="G98" s="37"/>
      <c r="H98" s="37"/>
      <c r="I98" s="37"/>
      <c r="J98" s="59"/>
      <c r="K98" s="68"/>
      <c r="L98" s="69"/>
      <c r="N98" s="26"/>
      <c r="O98" s="26"/>
      <c r="P98" s="18"/>
    </row>
    <row r="99" spans="1:16" s="3" customFormat="1" ht="15" customHeight="1" x14ac:dyDescent="0.2">
      <c r="A99" s="344" t="s">
        <v>335</v>
      </c>
      <c r="B99" s="345"/>
      <c r="C99" s="345"/>
      <c r="D99" s="72"/>
      <c r="E99" s="247"/>
      <c r="F99" s="361"/>
      <c r="G99" s="167" t="s">
        <v>333</v>
      </c>
      <c r="H99" s="330"/>
      <c r="I99" s="330"/>
      <c r="J99" s="331"/>
      <c r="K99" s="68"/>
      <c r="L99" s="69"/>
      <c r="N99" s="26"/>
      <c r="O99" s="26"/>
      <c r="P99" s="18"/>
    </row>
    <row r="100" spans="1:16" s="3" customFormat="1" ht="15" customHeight="1" x14ac:dyDescent="0.2">
      <c r="A100" s="368"/>
      <c r="B100" s="369"/>
      <c r="C100" s="369"/>
      <c r="D100" s="17"/>
      <c r="E100" s="250"/>
      <c r="F100" s="367"/>
      <c r="G100" s="72"/>
      <c r="H100" s="72"/>
      <c r="I100" s="72"/>
      <c r="J100" s="65"/>
      <c r="K100" s="68"/>
      <c r="L100" s="69"/>
      <c r="N100" s="26"/>
      <c r="O100" s="26"/>
      <c r="P100" s="18"/>
    </row>
    <row r="101" spans="1:16" s="42" customFormat="1" ht="15" customHeight="1" x14ac:dyDescent="0.2">
      <c r="A101" s="358" t="s">
        <v>271</v>
      </c>
      <c r="B101" s="359"/>
      <c r="C101" s="359"/>
      <c r="D101" s="359"/>
      <c r="E101" s="359"/>
      <c r="F101" s="359"/>
      <c r="G101" s="359"/>
      <c r="H101" s="359"/>
      <c r="I101" s="359"/>
      <c r="J101" s="360"/>
      <c r="K101" s="68"/>
      <c r="L101" s="64"/>
      <c r="N101" s="30"/>
      <c r="O101" s="30"/>
      <c r="P101" s="29"/>
    </row>
    <row r="102" spans="1:16" s="3" customFormat="1" ht="15" customHeight="1" x14ac:dyDescent="0.2">
      <c r="A102" s="164" t="s">
        <v>336</v>
      </c>
      <c r="B102" s="72"/>
      <c r="C102" s="72"/>
      <c r="D102" s="72"/>
      <c r="E102" s="247"/>
      <c r="F102" s="361"/>
      <c r="G102" s="167" t="s">
        <v>333</v>
      </c>
      <c r="H102" s="364"/>
      <c r="I102" s="364"/>
      <c r="J102" s="365"/>
      <c r="K102" s="68"/>
      <c r="L102" s="69"/>
      <c r="N102" s="26"/>
      <c r="O102" s="26"/>
      <c r="P102" s="18"/>
    </row>
    <row r="103" spans="1:16" s="3" customFormat="1" ht="15" customHeight="1" thickBot="1" x14ac:dyDescent="0.25">
      <c r="A103" s="73"/>
      <c r="B103" s="74"/>
      <c r="C103" s="74"/>
      <c r="D103" s="74"/>
      <c r="E103" s="362"/>
      <c r="F103" s="363"/>
      <c r="G103" s="74"/>
      <c r="H103" s="74"/>
      <c r="I103" s="74"/>
      <c r="J103" s="75"/>
      <c r="K103" s="76"/>
      <c r="L103" s="69"/>
      <c r="N103" s="26"/>
      <c r="O103" s="26"/>
      <c r="P103" s="18"/>
    </row>
    <row r="104" spans="1:16" ht="15" customHeight="1" x14ac:dyDescent="0.2">
      <c r="N104" s="6"/>
      <c r="O104" s="6"/>
      <c r="P104" s="7"/>
    </row>
    <row r="105" spans="1:16" ht="15" customHeight="1" x14ac:dyDescent="0.2">
      <c r="N105" s="6"/>
      <c r="O105" s="6"/>
      <c r="P105" s="7"/>
    </row>
    <row r="106" spans="1:16" x14ac:dyDescent="0.2">
      <c r="G106" s="130"/>
      <c r="H106" s="131"/>
      <c r="I106" s="131"/>
      <c r="N106" s="6"/>
      <c r="O106" s="6"/>
      <c r="P106" s="7"/>
    </row>
    <row r="107" spans="1:16" x14ac:dyDescent="0.2">
      <c r="G107" s="131"/>
      <c r="H107" s="131"/>
      <c r="I107" s="131"/>
      <c r="N107" s="6"/>
      <c r="O107" s="6"/>
      <c r="P107" s="7"/>
    </row>
    <row r="108" spans="1:16" x14ac:dyDescent="0.2">
      <c r="A108" s="132"/>
      <c r="B108" s="132"/>
      <c r="C108" s="132"/>
      <c r="D108" s="132"/>
      <c r="E108" s="132"/>
      <c r="F108" s="132"/>
      <c r="G108" s="132"/>
      <c r="H108" s="132"/>
      <c r="I108" s="132"/>
      <c r="N108" s="6"/>
      <c r="O108" s="6"/>
      <c r="P108" s="7"/>
    </row>
    <row r="109" spans="1:16" x14ac:dyDescent="0.2">
      <c r="A109" s="133"/>
      <c r="B109" s="91"/>
      <c r="C109" s="91"/>
      <c r="D109" s="91"/>
      <c r="E109" s="91"/>
      <c r="F109" s="91"/>
      <c r="G109" s="134"/>
      <c r="H109" s="91"/>
      <c r="I109" s="91"/>
      <c r="N109" s="6"/>
      <c r="O109" s="6"/>
      <c r="P109" s="7"/>
    </row>
    <row r="110" spans="1:16" x14ac:dyDescent="0.2">
      <c r="N110" s="6"/>
      <c r="O110" s="6"/>
      <c r="P110" s="7"/>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ZjigdU99byvoSRBP6W4DsdcgWwDuA1GX2KzXYOi0T3SF4pC9KI8Od94rycg2En7X5uikbvdYN6PXkp16oENzyQ==" saltValue="MiJZ3P9G94+g4FFYWEB8/A==" spinCount="100000" sheet="1" formatCells="0" formatColumns="0" formatRows="0" insertColumns="0" insertRows="0" insertHyperlinks="0" deleteColumns="0" deleteRows="0" selectLockedCells="1" sort="0" autoFilter="0" pivotTables="0"/>
  <mergeCells count="131">
    <mergeCell ref="A101:J101"/>
    <mergeCell ref="E102:F103"/>
    <mergeCell ref="H102:J102"/>
    <mergeCell ref="E95:F96"/>
    <mergeCell ref="H95:J95"/>
    <mergeCell ref="A97:J97"/>
    <mergeCell ref="A99:C100"/>
    <mergeCell ref="E99:F100"/>
    <mergeCell ref="H99:J99"/>
    <mergeCell ref="A88:D90"/>
    <mergeCell ref="H88:J89"/>
    <mergeCell ref="A91:J91"/>
    <mergeCell ref="A92:J92"/>
    <mergeCell ref="A93:J93"/>
    <mergeCell ref="A94:J94"/>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H53:J53"/>
    <mergeCell ref="A54:G54"/>
    <mergeCell ref="H54:J54"/>
    <mergeCell ref="A55:G55"/>
    <mergeCell ref="H55:J55"/>
    <mergeCell ref="A56:G56"/>
    <mergeCell ref="H56:J56"/>
    <mergeCell ref="A47:J47"/>
    <mergeCell ref="H48:J48"/>
    <mergeCell ref="H49:J49"/>
    <mergeCell ref="H50:J50"/>
    <mergeCell ref="H51:J51"/>
    <mergeCell ref="H52:J52"/>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20:E20"/>
    <mergeCell ref="F20:G20"/>
    <mergeCell ref="H20:J20"/>
    <mergeCell ref="B21:E21"/>
    <mergeCell ref="F21:G21"/>
    <mergeCell ref="H21:J21"/>
    <mergeCell ref="B12:J13"/>
    <mergeCell ref="A15:J15"/>
    <mergeCell ref="A16:J16"/>
    <mergeCell ref="A17:D17"/>
    <mergeCell ref="E17:J17"/>
    <mergeCell ref="A18:A19"/>
    <mergeCell ref="B18:E18"/>
    <mergeCell ref="H18:J18"/>
    <mergeCell ref="B19:E19"/>
    <mergeCell ref="H19:J19"/>
    <mergeCell ref="B7:E7"/>
    <mergeCell ref="G7:J7"/>
    <mergeCell ref="B8:E8"/>
    <mergeCell ref="B9:E9"/>
    <mergeCell ref="B11:E11"/>
    <mergeCell ref="G11:J11"/>
    <mergeCell ref="A1:J1"/>
    <mergeCell ref="A2:J2"/>
    <mergeCell ref="A3:J3"/>
    <mergeCell ref="A4:E4"/>
    <mergeCell ref="K4:K13"/>
    <mergeCell ref="B5:E5"/>
    <mergeCell ref="G5:J5"/>
    <mergeCell ref="B6:E6"/>
    <mergeCell ref="G6:J6"/>
    <mergeCell ref="A7:A8"/>
  </mergeCells>
  <conditionalFormatting sqref="K29:K30 K33:K35">
    <cfRule type="expression" dxfId="22" priority="23">
      <formula>IF(K29="","",K29&lt;H29)</formula>
    </cfRule>
  </conditionalFormatting>
  <conditionalFormatting sqref="K31">
    <cfRule type="expression" dxfId="21" priority="22">
      <formula>IF(K31="","",K31&lt;H31)</formula>
    </cfRule>
  </conditionalFormatting>
  <conditionalFormatting sqref="K32">
    <cfRule type="expression" dxfId="20" priority="21">
      <formula>IF(K32="","",K32&lt;H32)</formula>
    </cfRule>
  </conditionalFormatting>
  <conditionalFormatting sqref="K39">
    <cfRule type="expression" dxfId="19" priority="20">
      <formula>IF(K39="","",K39&lt;F39)</formula>
    </cfRule>
  </conditionalFormatting>
  <conditionalFormatting sqref="K40">
    <cfRule type="expression" dxfId="18" priority="19">
      <formula>IF(K40="","",K40&lt;F40)</formula>
    </cfRule>
  </conditionalFormatting>
  <conditionalFormatting sqref="K41">
    <cfRule type="expression" dxfId="17" priority="18">
      <formula>IF(K41="","",K41&lt;F41)</formula>
    </cfRule>
  </conditionalFormatting>
  <conditionalFormatting sqref="K42">
    <cfRule type="expression" dxfId="16" priority="17">
      <formula>IF(K42="","",K42&lt;F42)</formula>
    </cfRule>
  </conditionalFormatting>
  <conditionalFormatting sqref="K43">
    <cfRule type="expression" dxfId="15" priority="16">
      <formula>IF(K43="","",K43&lt;F43)</formula>
    </cfRule>
  </conditionalFormatting>
  <conditionalFormatting sqref="K44">
    <cfRule type="expression" dxfId="14" priority="15">
      <formula>IF(K44="","",K44&lt;F44)</formula>
    </cfRule>
  </conditionalFormatting>
  <conditionalFormatting sqref="K45">
    <cfRule type="expression" dxfId="13" priority="14">
      <formula>IF(K45="","",K45&lt;F45)</formula>
    </cfRule>
  </conditionalFormatting>
  <conditionalFormatting sqref="K46">
    <cfRule type="expression" dxfId="12" priority="13">
      <formula>IF(K46="","",K46&lt;F46)</formula>
    </cfRule>
  </conditionalFormatting>
  <conditionalFormatting sqref="E40:E46">
    <cfRule type="expression" dxfId="11" priority="11">
      <formula>IF(E40="","",E40&lt;$H$18)</formula>
    </cfRule>
  </conditionalFormatting>
  <conditionalFormatting sqref="H22:J22">
    <cfRule type="expression" dxfId="10" priority="12">
      <formula>IF(H22="","",H19&lt;H22)</formula>
    </cfRule>
  </conditionalFormatting>
  <conditionalFormatting sqref="H33:H35 F40:F46">
    <cfRule type="expression" dxfId="9" priority="9">
      <formula>IF(E33="","",F33&lt;$H$18)</formula>
    </cfRule>
    <cfRule type="expression" dxfId="8" priority="10">
      <formula>IF(F33="","",F33&lt;E33)</formula>
    </cfRule>
  </conditionalFormatting>
  <conditionalFormatting sqref="G33:G35">
    <cfRule type="expression" dxfId="7" priority="8">
      <formula>IF(G33="","",G33&lt;$H$18)</formula>
    </cfRule>
  </conditionalFormatting>
  <conditionalFormatting sqref="E39">
    <cfRule type="expression" dxfId="6" priority="7">
      <formula>IF(E39="","",E39&lt;$H$18)</formula>
    </cfRule>
  </conditionalFormatting>
  <conditionalFormatting sqref="F39">
    <cfRule type="expression" dxfId="5" priority="5">
      <formula>IF(E39="","",F39&lt;$H$18)</formula>
    </cfRule>
    <cfRule type="expression" dxfId="4" priority="6">
      <formula>IF(F39="","",F39&lt;E39)</formula>
    </cfRule>
  </conditionalFormatting>
  <conditionalFormatting sqref="K2">
    <cfRule type="expression" dxfId="3" priority="4">
      <formula>IF(K2="","",K2&lt;$H$18)</formula>
    </cfRule>
  </conditionalFormatting>
  <conditionalFormatting sqref="G29:G32">
    <cfRule type="expression" dxfId="2" priority="3">
      <formula>IF(G29="","",G29&lt;$H$18)</formula>
    </cfRule>
  </conditionalFormatting>
  <conditionalFormatting sqref="H29">
    <cfRule type="expression" dxfId="1" priority="2">
      <formula>IF(H29="","",H29&lt;$H$18)</formula>
    </cfRule>
  </conditionalFormatting>
  <conditionalFormatting sqref="H30:H32">
    <cfRule type="expression" dxfId="0" priority="1">
      <formula>IF(H30="","",H30&lt;$H$18)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53249"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53250"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53251"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53252"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53253"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53254"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53255" r:id="rId10" name="Vervolgkeuzelijst 52">
              <controlPr locked="0"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53256" r:id="rId11" name="Vervolgkeuzelijst 53">
              <controlPr locked="0"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53257" r:id="rId12" name="Vervolgkeuzelijst 54">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53258" r:id="rId13" name="Vervolgkeuzelijst 67">
              <controlPr locked="0"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53259"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53260"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53261"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53262" r:id="rId17" name="Selectievakje 83">
              <controlPr locked="0"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53263" r:id="rId18" name="Selectievakje 84">
              <controlPr locked="0"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53264" r:id="rId19" name="Selectievakje 86">
              <controlPr locked="0"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53265" r:id="rId20" name="Selectievakje 87">
              <controlPr locked="0"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53266" r:id="rId21" name="Selectievakje 93">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53267" r:id="rId22" name="Selectievakje 94">
              <controlPr locked="0"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53268" r:id="rId23" name="Selectievakje 95">
              <controlPr locked="0"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53269" r:id="rId24" name="Vervolgkeuzelijst 110">
              <controlPr locked="0"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53270" r:id="rId25" name="Selectievakje 120">
              <controlPr locked="0"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53271" r:id="rId26" name="Selectievakje 121">
              <controlPr locked="0"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53272" r:id="rId27" name="Selectievakje 122">
              <controlPr locked="0" defaultSize="0" autoFill="0" autoLine="0" autoPict="0">
                <anchor moveWithCells="1">
                  <from>
                    <xdr:col>4</xdr:col>
                    <xdr:colOff>19050</xdr:colOff>
                    <xdr:row>86</xdr:row>
                    <xdr:rowOff>114300</xdr:rowOff>
                  </from>
                  <to>
                    <xdr:col>6</xdr:col>
                    <xdr:colOff>590550</xdr:colOff>
                    <xdr:row>88</xdr:row>
                    <xdr:rowOff>95250</xdr:rowOff>
                  </to>
                </anchor>
              </controlPr>
            </control>
          </mc:Choice>
        </mc:AlternateContent>
        <mc:AlternateContent xmlns:mc="http://schemas.openxmlformats.org/markup-compatibility/2006">
          <mc:Choice Requires="x14">
            <control shapeId="53273" r:id="rId28" name="Selectievakje 123">
              <controlPr locked="0" defaultSize="0" autoFill="0" autoLine="0" autoPict="0">
                <anchor moveWithCells="1">
                  <from>
                    <xdr:col>4</xdr:col>
                    <xdr:colOff>19050</xdr:colOff>
                    <xdr:row>88</xdr:row>
                    <xdr:rowOff>19050</xdr:rowOff>
                  </from>
                  <to>
                    <xdr:col>4</xdr:col>
                    <xdr:colOff>514350</xdr:colOff>
                    <xdr:row>89</xdr:row>
                    <xdr:rowOff>28575</xdr:rowOff>
                  </to>
                </anchor>
              </controlPr>
            </control>
          </mc:Choice>
        </mc:AlternateContent>
        <mc:AlternateContent xmlns:mc="http://schemas.openxmlformats.org/markup-compatibility/2006">
          <mc:Choice Requires="x14">
            <control shapeId="53274" r:id="rId29" name="Selectievakje 125">
              <controlPr locked="0"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53275" r:id="rId30" name="Selectievakje 128">
              <controlPr locked="0"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53276" r:id="rId31" name="Selectievakje 129">
              <controlPr locked="0"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53277" r:id="rId32" name="Vervolgkeuzelijst 130">
              <controlPr locked="0"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53278" r:id="rId33" name="Selectievakje 141">
              <controlPr locked="0" defaultSize="0" autoFill="0" autoLine="0" autoPict="0">
                <anchor moveWithCells="1">
                  <from>
                    <xdr:col>7</xdr:col>
                    <xdr:colOff>390525</xdr:colOff>
                    <xdr:row>21</xdr:row>
                    <xdr:rowOff>180975</xdr:rowOff>
                  </from>
                  <to>
                    <xdr:col>7</xdr:col>
                    <xdr:colOff>828675</xdr:colOff>
                    <xdr:row>23</xdr:row>
                    <xdr:rowOff>9525</xdr:rowOff>
                  </to>
                </anchor>
              </controlPr>
            </control>
          </mc:Choice>
        </mc:AlternateContent>
        <mc:AlternateContent xmlns:mc="http://schemas.openxmlformats.org/markup-compatibility/2006">
          <mc:Choice Requires="x14">
            <control shapeId="53279"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53280" r:id="rId35" name="Selectievakje 153">
              <controlPr locked="0"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53281" r:id="rId36" name="Selectievakje 154">
              <controlPr locked="0"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53282" r:id="rId37" name="Selectievakje 155">
              <controlPr locked="0"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53283" r:id="rId38" name="Selectievakje 156">
              <controlPr locked="0"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53284"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53285" r:id="rId40" name="Vervolgkeuzelijst 160">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53286"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53287"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53288" r:id="rId43" name="Check Box 40">
              <controlPr locked="0"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53289" r:id="rId44" name="Check Box 41">
              <controlPr locked="0"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53290" r:id="rId45" name="Check Box 42">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53291" r:id="rId46" name="Check Box 43">
              <controlPr locked="0"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53292" r:id="rId47" name="Check Box 44">
              <controlPr locked="0"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53293" r:id="rId48" name="Check Box 45">
              <controlPr locked="0"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53294"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E69B7-2C49-421E-A4A8-4A3B56E7D95B}">
  <dimension ref="A1:S118"/>
  <sheetViews>
    <sheetView zoomScaleNormal="100" zoomScaleSheetLayoutView="100" zoomScalePageLayoutView="20" workbookViewId="0">
      <selection activeCell="B5" sqref="B5:E5"/>
    </sheetView>
  </sheetViews>
  <sheetFormatPr defaultColWidth="9.140625" defaultRowHeight="12.75" x14ac:dyDescent="0.2"/>
  <cols>
    <col min="1" max="1" width="15.28515625" style="128" customWidth="1"/>
    <col min="2" max="2" width="7.42578125" style="128" customWidth="1"/>
    <col min="3" max="3" width="6.140625" style="128" customWidth="1"/>
    <col min="4" max="4" width="3.140625" style="128" customWidth="1"/>
    <col min="5" max="5" width="9.7109375" style="128" customWidth="1"/>
    <col min="6" max="6" width="11.140625" style="128" customWidth="1"/>
    <col min="7" max="7" width="12.140625" style="128" customWidth="1"/>
    <col min="8" max="8" width="13.42578125" style="128" customWidth="1"/>
    <col min="9" max="9" width="5.85546875" style="128" customWidth="1"/>
    <col min="10" max="10" width="10.140625" style="128" customWidth="1"/>
    <col min="11" max="11" width="14.28515625" style="129"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230" t="s">
        <v>275</v>
      </c>
      <c r="B1" s="231"/>
      <c r="C1" s="231"/>
      <c r="D1" s="231"/>
      <c r="E1" s="231"/>
      <c r="F1" s="231"/>
      <c r="G1" s="231"/>
      <c r="H1" s="231"/>
      <c r="I1" s="231"/>
      <c r="J1" s="232"/>
      <c r="K1" s="53" t="s">
        <v>513</v>
      </c>
      <c r="L1" s="43"/>
    </row>
    <row r="2" spans="1:12" ht="12.75" customHeight="1" x14ac:dyDescent="0.2">
      <c r="A2" s="233" t="s">
        <v>230</v>
      </c>
      <c r="B2" s="234"/>
      <c r="C2" s="234"/>
      <c r="D2" s="234"/>
      <c r="E2" s="234"/>
      <c r="F2" s="234"/>
      <c r="G2" s="234"/>
      <c r="H2" s="234"/>
      <c r="I2" s="234"/>
      <c r="J2" s="235"/>
      <c r="K2" s="117" t="s">
        <v>297</v>
      </c>
      <c r="L2" s="43"/>
    </row>
    <row r="3" spans="1:12" s="21" customFormat="1" ht="6" customHeight="1" x14ac:dyDescent="0.2">
      <c r="A3" s="236"/>
      <c r="B3" s="237"/>
      <c r="C3" s="237"/>
      <c r="D3" s="237"/>
      <c r="E3" s="237"/>
      <c r="F3" s="237"/>
      <c r="G3" s="237"/>
      <c r="H3" s="237"/>
      <c r="I3" s="237"/>
      <c r="J3" s="238"/>
      <c r="K3" s="27"/>
      <c r="L3" s="19"/>
    </row>
    <row r="4" spans="1:12" s="21" customFormat="1" ht="12.75" customHeight="1" x14ac:dyDescent="0.2">
      <c r="A4" s="244" t="s">
        <v>276</v>
      </c>
      <c r="B4" s="245"/>
      <c r="C4" s="245"/>
      <c r="D4" s="245"/>
      <c r="E4" s="245"/>
      <c r="F4" s="181"/>
      <c r="G4" s="181"/>
      <c r="H4" s="181"/>
      <c r="I4" s="181"/>
      <c r="J4" s="182"/>
      <c r="K4" s="220"/>
      <c r="L4" s="19"/>
    </row>
    <row r="5" spans="1:12" ht="12.75" customHeight="1" x14ac:dyDescent="0.2">
      <c r="A5" s="180" t="s">
        <v>277</v>
      </c>
      <c r="B5" s="239"/>
      <c r="C5" s="240"/>
      <c r="D5" s="240"/>
      <c r="E5" s="241"/>
      <c r="F5" s="179" t="s">
        <v>280</v>
      </c>
      <c r="G5" s="222"/>
      <c r="H5" s="222"/>
      <c r="I5" s="222"/>
      <c r="J5" s="223"/>
      <c r="K5" s="220"/>
      <c r="L5" s="43"/>
    </row>
    <row r="6" spans="1:12" ht="12.75" customHeight="1" x14ac:dyDescent="0.2">
      <c r="A6" s="148" t="s">
        <v>278</v>
      </c>
      <c r="B6" s="239"/>
      <c r="C6" s="240"/>
      <c r="D6" s="240"/>
      <c r="E6" s="241"/>
      <c r="F6" s="179" t="s">
        <v>182</v>
      </c>
      <c r="G6" s="242"/>
      <c r="H6" s="242"/>
      <c r="I6" s="242"/>
      <c r="J6" s="243"/>
      <c r="K6" s="220"/>
      <c r="L6" s="43"/>
    </row>
    <row r="7" spans="1:12" ht="12.75" customHeight="1" x14ac:dyDescent="0.2">
      <c r="A7" s="253" t="s">
        <v>279</v>
      </c>
      <c r="B7" s="221"/>
      <c r="C7" s="221"/>
      <c r="D7" s="221"/>
      <c r="E7" s="221"/>
      <c r="F7" s="179" t="s">
        <v>169</v>
      </c>
      <c r="G7" s="222"/>
      <c r="H7" s="222"/>
      <c r="I7" s="222"/>
      <c r="J7" s="223"/>
      <c r="K7" s="220"/>
      <c r="L7" s="43"/>
    </row>
    <row r="8" spans="1:12" ht="12.75" customHeight="1" x14ac:dyDescent="0.2">
      <c r="A8" s="253"/>
      <c r="B8" s="221"/>
      <c r="C8" s="221"/>
      <c r="D8" s="221"/>
      <c r="E8" s="221"/>
      <c r="F8" s="11"/>
      <c r="G8" s="11"/>
      <c r="H8" s="11"/>
      <c r="I8" s="11"/>
      <c r="J8" s="55"/>
      <c r="K8" s="220"/>
      <c r="L8" s="43"/>
    </row>
    <row r="9" spans="1:12" ht="12" customHeight="1" x14ac:dyDescent="0.2">
      <c r="A9" s="90"/>
      <c r="B9" s="221"/>
      <c r="C9" s="221"/>
      <c r="D9" s="221"/>
      <c r="E9" s="221"/>
      <c r="F9" s="11"/>
      <c r="G9" s="11"/>
      <c r="H9" s="11"/>
      <c r="I9" s="11"/>
      <c r="J9" s="55"/>
      <c r="K9" s="220"/>
      <c r="L9" s="43"/>
    </row>
    <row r="10" spans="1:12" s="21" customFormat="1" x14ac:dyDescent="0.2">
      <c r="A10" s="150" t="s">
        <v>281</v>
      </c>
      <c r="B10" s="11"/>
      <c r="C10" s="11"/>
      <c r="D10" s="11"/>
      <c r="E10" s="11"/>
      <c r="F10" s="11"/>
      <c r="G10" s="11"/>
      <c r="H10" s="11"/>
      <c r="I10" s="11"/>
      <c r="J10" s="55"/>
      <c r="K10" s="220"/>
      <c r="L10" s="19"/>
    </row>
    <row r="11" spans="1:12" s="21" customFormat="1" x14ac:dyDescent="0.2">
      <c r="A11" s="148" t="s">
        <v>282</v>
      </c>
      <c r="B11" s="246"/>
      <c r="C11" s="246"/>
      <c r="D11" s="246"/>
      <c r="E11" s="246"/>
      <c r="F11" s="179" t="s">
        <v>280</v>
      </c>
      <c r="G11" s="222"/>
      <c r="H11" s="222"/>
      <c r="I11" s="222"/>
      <c r="J11" s="223"/>
      <c r="K11" s="220"/>
      <c r="L11" s="19"/>
    </row>
    <row r="12" spans="1:12" s="21" customFormat="1" x14ac:dyDescent="0.2">
      <c r="A12" s="148" t="s">
        <v>283</v>
      </c>
      <c r="B12" s="247"/>
      <c r="C12" s="248"/>
      <c r="D12" s="248"/>
      <c r="E12" s="248"/>
      <c r="F12" s="248"/>
      <c r="G12" s="248"/>
      <c r="H12" s="248"/>
      <c r="I12" s="248"/>
      <c r="J12" s="249"/>
      <c r="K12" s="220"/>
      <c r="L12" s="19"/>
    </row>
    <row r="13" spans="1:12" s="21" customFormat="1" x14ac:dyDescent="0.2">
      <c r="A13" s="111"/>
      <c r="B13" s="250"/>
      <c r="C13" s="251"/>
      <c r="D13" s="251"/>
      <c r="E13" s="251"/>
      <c r="F13" s="251"/>
      <c r="G13" s="251"/>
      <c r="H13" s="251"/>
      <c r="I13" s="251"/>
      <c r="J13" s="252"/>
      <c r="K13" s="220"/>
      <c r="L13" s="19"/>
    </row>
    <row r="14" spans="1:12" s="21" customFormat="1" ht="6.75" customHeight="1" x14ac:dyDescent="0.2">
      <c r="A14" s="56"/>
      <c r="B14" s="11"/>
      <c r="C14" s="11"/>
      <c r="D14" s="11"/>
      <c r="E14" s="11"/>
      <c r="F14" s="11"/>
      <c r="G14" s="11"/>
      <c r="H14" s="11"/>
      <c r="I14" s="11"/>
      <c r="J14" s="55"/>
      <c r="K14" s="28"/>
      <c r="L14" s="19"/>
    </row>
    <row r="15" spans="1:12" s="21" customFormat="1" ht="12.75" customHeight="1" x14ac:dyDescent="0.2">
      <c r="A15" s="224" t="s">
        <v>236</v>
      </c>
      <c r="B15" s="225"/>
      <c r="C15" s="225"/>
      <c r="D15" s="225"/>
      <c r="E15" s="225"/>
      <c r="F15" s="225"/>
      <c r="G15" s="225"/>
      <c r="H15" s="225"/>
      <c r="I15" s="225"/>
      <c r="J15" s="226"/>
      <c r="K15" s="15"/>
      <c r="L15" s="19"/>
    </row>
    <row r="16" spans="1:12" s="52" customFormat="1" ht="13.5" customHeight="1" x14ac:dyDescent="0.2">
      <c r="A16" s="349" t="s">
        <v>284</v>
      </c>
      <c r="B16" s="350"/>
      <c r="C16" s="350"/>
      <c r="D16" s="350"/>
      <c r="E16" s="350"/>
      <c r="F16" s="350"/>
      <c r="G16" s="350"/>
      <c r="H16" s="350"/>
      <c r="I16" s="350"/>
      <c r="J16" s="351"/>
      <c r="K16" s="62"/>
    </row>
    <row r="17" spans="1:13" ht="15" customHeight="1" x14ac:dyDescent="0.2">
      <c r="A17" s="227" t="s">
        <v>285</v>
      </c>
      <c r="B17" s="228"/>
      <c r="C17" s="228"/>
      <c r="D17" s="228"/>
      <c r="E17" s="221"/>
      <c r="F17" s="221"/>
      <c r="G17" s="221"/>
      <c r="H17" s="221"/>
      <c r="I17" s="221"/>
      <c r="J17" s="229"/>
      <c r="K17" s="28"/>
      <c r="L17" s="43"/>
    </row>
    <row r="18" spans="1:13" ht="15" customHeight="1" x14ac:dyDescent="0.2">
      <c r="A18" s="253" t="s">
        <v>286</v>
      </c>
      <c r="B18" s="221"/>
      <c r="C18" s="221"/>
      <c r="D18" s="221"/>
      <c r="E18" s="366"/>
      <c r="F18" s="91"/>
      <c r="G18" s="153" t="s">
        <v>289</v>
      </c>
      <c r="H18" s="264"/>
      <c r="I18" s="264"/>
      <c r="J18" s="265"/>
      <c r="K18" s="28"/>
      <c r="L18" s="43"/>
    </row>
    <row r="19" spans="1:13" ht="15" customHeight="1" x14ac:dyDescent="0.2">
      <c r="A19" s="253"/>
      <c r="B19" s="221"/>
      <c r="C19" s="221"/>
      <c r="D19" s="221"/>
      <c r="E19" s="221"/>
      <c r="F19" s="110"/>
      <c r="G19" s="179" t="s">
        <v>290</v>
      </c>
      <c r="H19" s="239"/>
      <c r="I19" s="240"/>
      <c r="J19" s="266"/>
      <c r="K19" s="28"/>
      <c r="L19" s="44"/>
      <c r="M19" s="9"/>
    </row>
    <row r="20" spans="1:13" ht="15" customHeight="1" x14ac:dyDescent="0.2">
      <c r="A20" s="111"/>
      <c r="B20" s="221"/>
      <c r="C20" s="221"/>
      <c r="D20" s="221"/>
      <c r="E20" s="221"/>
      <c r="F20" s="267" t="s">
        <v>291</v>
      </c>
      <c r="G20" s="268"/>
      <c r="H20" s="269"/>
      <c r="I20" s="270"/>
      <c r="J20" s="271"/>
      <c r="K20" s="28"/>
      <c r="L20" s="43"/>
    </row>
    <row r="21" spans="1:13" ht="22.5" x14ac:dyDescent="0.2">
      <c r="A21" s="151" t="s">
        <v>242</v>
      </c>
      <c r="B21" s="239"/>
      <c r="C21" s="240"/>
      <c r="D21" s="240"/>
      <c r="E21" s="241"/>
      <c r="F21" s="272" t="s">
        <v>292</v>
      </c>
      <c r="G21" s="273"/>
      <c r="H21" s="274"/>
      <c r="I21" s="275"/>
      <c r="J21" s="276"/>
      <c r="K21" s="28"/>
    </row>
    <row r="22" spans="1:13" ht="15" customHeight="1" x14ac:dyDescent="0.2">
      <c r="A22" s="151" t="s">
        <v>287</v>
      </c>
      <c r="B22" s="254" t="s">
        <v>514</v>
      </c>
      <c r="C22" s="255"/>
      <c r="D22" s="255"/>
      <c r="E22" s="256"/>
      <c r="F22" s="257" t="s">
        <v>252</v>
      </c>
      <c r="G22" s="258"/>
      <c r="H22" s="221"/>
      <c r="I22" s="221"/>
      <c r="J22" s="229"/>
      <c r="K22" s="28"/>
      <c r="L22" s="45" t="str">
        <f>IF(H22="","",IF(H22&gt;H19,"FOUT: Aantal dieren naar slachthuis &gt; opgezette dieren",""))</f>
        <v/>
      </c>
    </row>
    <row r="23" spans="1:13" ht="15" customHeight="1" x14ac:dyDescent="0.2">
      <c r="A23" s="152" t="s">
        <v>288</v>
      </c>
      <c r="B23" s="262"/>
      <c r="C23" s="262"/>
      <c r="D23" s="262"/>
      <c r="E23" s="262"/>
      <c r="F23" s="259" t="s">
        <v>293</v>
      </c>
      <c r="G23" s="259"/>
      <c r="H23" s="120"/>
      <c r="I23" s="121"/>
      <c r="J23" s="122"/>
      <c r="K23" s="28"/>
      <c r="L23" s="43"/>
    </row>
    <row r="24" spans="1:13" ht="10.5" customHeight="1" x14ac:dyDescent="0.2">
      <c r="A24" s="90"/>
      <c r="B24" s="123"/>
      <c r="C24" s="121"/>
      <c r="D24" s="121"/>
      <c r="E24" s="121"/>
      <c r="F24" s="91"/>
      <c r="G24" s="91"/>
      <c r="H24" s="110"/>
      <c r="I24" s="110"/>
      <c r="J24" s="65"/>
      <c r="K24" s="28"/>
      <c r="L24" s="43"/>
    </row>
    <row r="25" spans="1:13" s="21" customFormat="1" ht="15" customHeight="1" x14ac:dyDescent="0.2">
      <c r="A25" s="154" t="s">
        <v>294</v>
      </c>
      <c r="B25" s="11"/>
      <c r="C25" s="11"/>
      <c r="D25" s="11"/>
      <c r="E25" s="11"/>
      <c r="F25" s="11"/>
      <c r="G25" s="11"/>
      <c r="H25" s="11"/>
      <c r="I25" s="11"/>
      <c r="J25" s="65"/>
      <c r="K25" s="28"/>
      <c r="L25" s="19"/>
    </row>
    <row r="26" spans="1:13" ht="15" customHeight="1" x14ac:dyDescent="0.2">
      <c r="A26" s="260" t="s">
        <v>295</v>
      </c>
      <c r="B26" s="261"/>
      <c r="C26" s="261"/>
      <c r="D26" s="261"/>
      <c r="E26" s="262"/>
      <c r="F26" s="262"/>
      <c r="G26" s="262"/>
      <c r="H26" s="262"/>
      <c r="I26" s="262"/>
      <c r="J26" s="263"/>
      <c r="K26" s="28"/>
      <c r="L26" s="43"/>
    </row>
    <row r="27" spans="1:13" ht="23.25" customHeight="1" x14ac:dyDescent="0.2">
      <c r="A27" s="292" t="s">
        <v>296</v>
      </c>
      <c r="B27" s="293"/>
      <c r="C27" s="293"/>
      <c r="D27" s="293"/>
      <c r="E27" s="262"/>
      <c r="F27" s="262"/>
      <c r="G27" s="262"/>
      <c r="H27" s="262"/>
      <c r="I27" s="262"/>
      <c r="J27" s="263"/>
      <c r="K27" s="28"/>
      <c r="L27" s="43"/>
    </row>
    <row r="28" spans="1:13" s="21" customFormat="1" ht="25.5" customHeight="1" x14ac:dyDescent="0.2">
      <c r="A28" s="294" t="s">
        <v>298</v>
      </c>
      <c r="B28" s="295"/>
      <c r="C28" s="295"/>
      <c r="D28" s="295"/>
      <c r="E28" s="296"/>
      <c r="F28" s="297"/>
      <c r="G28" s="155" t="s">
        <v>299</v>
      </c>
      <c r="H28" s="155" t="s">
        <v>300</v>
      </c>
      <c r="I28" s="298" t="s">
        <v>301</v>
      </c>
      <c r="J28" s="299"/>
      <c r="K28" s="156" t="s">
        <v>302</v>
      </c>
      <c r="L28" s="19"/>
    </row>
    <row r="29" spans="1:13" ht="15" customHeight="1" x14ac:dyDescent="0.2">
      <c r="A29" s="57">
        <v>1</v>
      </c>
      <c r="B29" s="24"/>
      <c r="C29" s="24"/>
      <c r="D29" s="24"/>
      <c r="E29" s="24"/>
      <c r="F29" s="25"/>
      <c r="G29" s="117" t="s">
        <v>297</v>
      </c>
      <c r="H29" s="117" t="s">
        <v>297</v>
      </c>
      <c r="I29" s="300">
        <f>IF(VLOOKUP($A$29,ToevoegmiddelW,2)=99,"",VLOOKUP($A$29,ToevoegmiddelW,2))</f>
        <v>0</v>
      </c>
      <c r="J29" s="301"/>
      <c r="K29" s="54" t="e">
        <f>slachtdatum-I29-1</f>
        <v>#VALUE!</v>
      </c>
      <c r="L29" s="46"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57">
        <v>1</v>
      </c>
      <c r="B30" s="24"/>
      <c r="C30" s="24"/>
      <c r="D30" s="24"/>
      <c r="E30" s="24"/>
      <c r="F30" s="25"/>
      <c r="G30" s="117" t="s">
        <v>297</v>
      </c>
      <c r="H30" s="117" t="s">
        <v>297</v>
      </c>
      <c r="I30" s="277">
        <f>IF(VLOOKUP($A$30,ToevoegmiddelW,2)=99,"",VLOOKUP($A$30,ToevoegmiddelW,2))</f>
        <v>0</v>
      </c>
      <c r="J30" s="278"/>
      <c r="K30" s="54" t="e">
        <f>slachtdatum-I30-1</f>
        <v>#VALUE!</v>
      </c>
      <c r="L30" s="46"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57">
        <v>1</v>
      </c>
      <c r="B31" s="24"/>
      <c r="C31" s="24"/>
      <c r="D31" s="24"/>
      <c r="E31" s="24"/>
      <c r="F31" s="25"/>
      <c r="G31" s="117" t="s">
        <v>297</v>
      </c>
      <c r="H31" s="117" t="s">
        <v>297</v>
      </c>
      <c r="I31" s="277">
        <f>IF(VLOOKUP($A$31,ToevoegmiddelW,2)=99,"",VLOOKUP($A$31,ToevoegmiddelW,2))</f>
        <v>0</v>
      </c>
      <c r="J31" s="278"/>
      <c r="K31" s="54" t="e">
        <f>slachtdatum-I31-1</f>
        <v>#VALUE!</v>
      </c>
      <c r="L31" s="46" t="str">
        <f t="shared" si="0"/>
        <v/>
      </c>
    </row>
    <row r="32" spans="1:13" ht="15" customHeight="1" x14ac:dyDescent="0.2">
      <c r="A32" s="57">
        <v>1</v>
      </c>
      <c r="B32" s="24"/>
      <c r="C32" s="24"/>
      <c r="D32" s="24"/>
      <c r="E32" s="24"/>
      <c r="F32" s="25"/>
      <c r="G32" s="117" t="s">
        <v>297</v>
      </c>
      <c r="H32" s="117" t="s">
        <v>297</v>
      </c>
      <c r="I32" s="277">
        <f>IF(VLOOKUP($A$32,ToevoegmiddelW,2)=99,"",VLOOKUP($A$32,ToevoegmiddelW,2))</f>
        <v>0</v>
      </c>
      <c r="J32" s="278"/>
      <c r="K32" s="54" t="e">
        <f>slachtdatum-I32-1</f>
        <v>#VALUE!</v>
      </c>
      <c r="L32" s="46" t="str">
        <f t="shared" si="0"/>
        <v/>
      </c>
    </row>
    <row r="33" spans="1:19" ht="15" customHeight="1" x14ac:dyDescent="0.2">
      <c r="A33" s="302"/>
      <c r="B33" s="303"/>
      <c r="C33" s="303"/>
      <c r="D33" s="303"/>
      <c r="E33" s="303"/>
      <c r="F33" s="303"/>
      <c r="G33" s="118"/>
      <c r="H33" s="118"/>
      <c r="I33" s="279"/>
      <c r="J33" s="280"/>
      <c r="K33" s="54"/>
      <c r="L33" s="46"/>
    </row>
    <row r="34" spans="1:19" ht="15" customHeight="1" x14ac:dyDescent="0.2">
      <c r="A34" s="302"/>
      <c r="B34" s="303"/>
      <c r="C34" s="303"/>
      <c r="D34" s="303"/>
      <c r="E34" s="303"/>
      <c r="F34" s="303"/>
      <c r="G34" s="118"/>
      <c r="H34" s="118"/>
      <c r="I34" s="279"/>
      <c r="J34" s="280"/>
      <c r="K34" s="54"/>
      <c r="L34" s="46"/>
    </row>
    <row r="35" spans="1:19" ht="15" customHeight="1" x14ac:dyDescent="0.2">
      <c r="A35" s="302"/>
      <c r="B35" s="303"/>
      <c r="C35" s="303"/>
      <c r="D35" s="303"/>
      <c r="E35" s="303"/>
      <c r="F35" s="303"/>
      <c r="G35" s="118"/>
      <c r="H35" s="118"/>
      <c r="I35" s="279"/>
      <c r="J35" s="280"/>
      <c r="K35" s="54"/>
      <c r="L35" s="46"/>
    </row>
    <row r="36" spans="1:19" s="21" customFormat="1" ht="15" customHeight="1" x14ac:dyDescent="0.2">
      <c r="A36" s="281" t="s">
        <v>303</v>
      </c>
      <c r="B36" s="282"/>
      <c r="C36" s="282"/>
      <c r="D36" s="282"/>
      <c r="E36" s="282"/>
      <c r="F36" s="282"/>
      <c r="G36" s="282"/>
      <c r="H36" s="282"/>
      <c r="I36" s="282"/>
      <c r="J36" s="283"/>
      <c r="K36" s="28"/>
      <c r="L36" s="22"/>
      <c r="R36" s="33"/>
    </row>
    <row r="37" spans="1:19" ht="12.75" customHeight="1" x14ac:dyDescent="0.2">
      <c r="A37" s="284" t="s">
        <v>304</v>
      </c>
      <c r="B37" s="285"/>
      <c r="C37" s="285"/>
      <c r="D37" s="285"/>
      <c r="E37" s="285"/>
      <c r="F37" s="285"/>
      <c r="G37" s="285"/>
      <c r="H37" s="286" t="s">
        <v>305</v>
      </c>
      <c r="I37" s="286"/>
      <c r="J37" s="287" t="s">
        <v>306</v>
      </c>
      <c r="K37" s="347" t="s">
        <v>302</v>
      </c>
      <c r="L37" s="46"/>
    </row>
    <row r="38" spans="1:19" ht="21" customHeight="1" x14ac:dyDescent="0.2">
      <c r="A38" s="289" t="s">
        <v>307</v>
      </c>
      <c r="B38" s="290"/>
      <c r="C38" s="290"/>
      <c r="D38" s="291"/>
      <c r="E38" s="157" t="s">
        <v>299</v>
      </c>
      <c r="F38" s="155" t="s">
        <v>300</v>
      </c>
      <c r="G38" s="176" t="s">
        <v>301</v>
      </c>
      <c r="H38" s="286"/>
      <c r="I38" s="286"/>
      <c r="J38" s="288"/>
      <c r="K38" s="348"/>
      <c r="L38" s="47"/>
      <c r="M38" s="6"/>
      <c r="N38" s="6"/>
      <c r="O38" s="6"/>
      <c r="P38" s="6"/>
      <c r="Q38" s="6"/>
      <c r="R38" s="7"/>
      <c r="S38" s="6"/>
    </row>
    <row r="39" spans="1:19" ht="15" customHeight="1" x14ac:dyDescent="0.2">
      <c r="A39" s="304">
        <v>1</v>
      </c>
      <c r="B39" s="305"/>
      <c r="C39" s="305"/>
      <c r="D39" s="306"/>
      <c r="E39" s="117" t="s">
        <v>180</v>
      </c>
      <c r="F39" s="117" t="s">
        <v>180</v>
      </c>
      <c r="G39" s="108">
        <f>IF(VLOOKUP(A39,geneesmiddelenW,2)=99,"",VLOOKUP(A39,geneesmiddelenW,2))</f>
        <v>0</v>
      </c>
      <c r="H39" s="221"/>
      <c r="I39" s="221"/>
      <c r="J39" s="109" t="e">
        <f>IF(OR(E39="",A39=65,A39=66),"",CONCATENATE((E39-$H$18+1)," dag(en)"))</f>
        <v>#VALUE!</v>
      </c>
      <c r="K39" s="54" t="e">
        <f>slachtdatum-G39-1</f>
        <v>#VALUE!</v>
      </c>
      <c r="L39" s="48"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6"/>
      <c r="N39" s="6"/>
      <c r="O39" s="6"/>
      <c r="P39" s="6"/>
      <c r="Q39" s="6"/>
      <c r="R39" s="7"/>
      <c r="S39" s="6"/>
    </row>
    <row r="40" spans="1:19" ht="15" customHeight="1" x14ac:dyDescent="0.2">
      <c r="A40" s="304">
        <v>1</v>
      </c>
      <c r="B40" s="305"/>
      <c r="C40" s="305"/>
      <c r="D40" s="306"/>
      <c r="E40" s="117" t="s">
        <v>180</v>
      </c>
      <c r="F40" s="117" t="s">
        <v>180</v>
      </c>
      <c r="G40" s="108">
        <f>IF(VLOOKUP(A40,geneesmiddelenW,2)=99,"",VLOOKUP(A40,geneesmiddelenW,2))</f>
        <v>0</v>
      </c>
      <c r="H40" s="221"/>
      <c r="I40" s="221"/>
      <c r="J40" s="109" t="e">
        <f t="shared" ref="J40:J46" si="1">IF(OR(E40="",A40=65,A40=66),"",CONCATENATE((E40-$H$18+1)," dag(en)"))</f>
        <v>#VALUE!</v>
      </c>
      <c r="K40" s="54" t="e">
        <f t="shared" ref="K40:K41" si="2">slachtdatum-G40-1</f>
        <v>#VALUE!</v>
      </c>
      <c r="L40" s="46"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6"/>
      <c r="N40" s="6"/>
      <c r="O40" s="6"/>
      <c r="P40" s="6"/>
      <c r="Q40" s="6"/>
      <c r="R40" s="7"/>
      <c r="S40" s="6"/>
    </row>
    <row r="41" spans="1:19" ht="15" customHeight="1" x14ac:dyDescent="0.2">
      <c r="A41" s="304">
        <v>1</v>
      </c>
      <c r="B41" s="305"/>
      <c r="C41" s="305"/>
      <c r="D41" s="306"/>
      <c r="E41" s="117" t="s">
        <v>180</v>
      </c>
      <c r="F41" s="117" t="s">
        <v>180</v>
      </c>
      <c r="G41" s="108">
        <f>IF(VLOOKUP(A41,geneesmiddelenW,2)=99,"",VLOOKUP(A41,geneesmiddelenW,2))</f>
        <v>0</v>
      </c>
      <c r="H41" s="221"/>
      <c r="I41" s="221"/>
      <c r="J41" s="109" t="e">
        <f t="shared" si="1"/>
        <v>#VALUE!</v>
      </c>
      <c r="K41" s="54" t="e">
        <f t="shared" si="2"/>
        <v>#VALUE!</v>
      </c>
      <c r="L41" s="46"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6"/>
      <c r="N41" s="6"/>
      <c r="O41" s="6"/>
      <c r="P41" s="6"/>
      <c r="Q41" s="6"/>
      <c r="R41" s="6"/>
      <c r="S41" s="6"/>
    </row>
    <row r="42" spans="1:19" ht="15" customHeight="1" x14ac:dyDescent="0.2">
      <c r="A42" s="304">
        <v>1</v>
      </c>
      <c r="B42" s="305"/>
      <c r="C42" s="305"/>
      <c r="D42" s="306"/>
      <c r="E42" s="117" t="s">
        <v>180</v>
      </c>
      <c r="F42" s="117" t="s">
        <v>180</v>
      </c>
      <c r="G42" s="108">
        <f>IF(VLOOKUP(A42,geneesmiddelenW,2)=99,"",VLOOKUP(A42,geneesmiddelenW,2))</f>
        <v>0</v>
      </c>
      <c r="H42" s="221"/>
      <c r="I42" s="221"/>
      <c r="J42" s="109" t="e">
        <f t="shared" si="1"/>
        <v>#VALUE!</v>
      </c>
      <c r="K42" s="54" t="e">
        <f>slachtdatum-G42-1</f>
        <v>#VALUE!</v>
      </c>
      <c r="L42" s="46" t="str">
        <f t="shared" si="3"/>
        <v/>
      </c>
      <c r="M42" s="6"/>
      <c r="N42" s="6"/>
      <c r="O42" s="6"/>
      <c r="P42" s="6"/>
      <c r="Q42" s="6"/>
      <c r="R42" s="7"/>
      <c r="S42" s="6"/>
    </row>
    <row r="43" spans="1:19" ht="15" customHeight="1" x14ac:dyDescent="0.2">
      <c r="A43" s="304">
        <v>1</v>
      </c>
      <c r="B43" s="305"/>
      <c r="C43" s="305"/>
      <c r="D43" s="306"/>
      <c r="E43" s="117" t="s">
        <v>180</v>
      </c>
      <c r="F43" s="117" t="s">
        <v>180</v>
      </c>
      <c r="G43" s="108">
        <f>IF(VLOOKUP(A43,geneesmiddelenW,2)=99,"",VLOOKUP(A43,geneesmiddelenW,2))</f>
        <v>0</v>
      </c>
      <c r="H43" s="221"/>
      <c r="I43" s="221"/>
      <c r="J43" s="109" t="e">
        <f t="shared" si="1"/>
        <v>#VALUE!</v>
      </c>
      <c r="K43" s="54" t="e">
        <f xml:space="preserve"> slachtdatum-G43-1</f>
        <v>#VALUE!</v>
      </c>
      <c r="L43" s="46" t="str">
        <f t="shared" si="3"/>
        <v/>
      </c>
      <c r="M43" s="6"/>
      <c r="N43" s="6"/>
      <c r="O43" s="6"/>
      <c r="P43" s="6"/>
      <c r="Q43" s="6"/>
      <c r="R43" s="7"/>
      <c r="S43" s="6"/>
    </row>
    <row r="44" spans="1:19" ht="15" customHeight="1" x14ac:dyDescent="0.2">
      <c r="A44" s="302"/>
      <c r="B44" s="303"/>
      <c r="C44" s="303"/>
      <c r="D44" s="307"/>
      <c r="E44" s="118"/>
      <c r="F44" s="118"/>
      <c r="G44" s="119"/>
      <c r="H44" s="221"/>
      <c r="I44" s="221"/>
      <c r="J44" s="177" t="str">
        <f t="shared" si="1"/>
        <v/>
      </c>
      <c r="K44" s="54"/>
      <c r="L44" s="46"/>
      <c r="M44" s="6"/>
      <c r="N44" s="6"/>
      <c r="O44" s="6"/>
      <c r="P44" s="6"/>
      <c r="Q44" s="6"/>
      <c r="R44" s="7"/>
      <c r="S44" s="6"/>
    </row>
    <row r="45" spans="1:19" ht="15" customHeight="1" x14ac:dyDescent="0.2">
      <c r="A45" s="302"/>
      <c r="B45" s="303"/>
      <c r="C45" s="303"/>
      <c r="D45" s="307"/>
      <c r="E45" s="118"/>
      <c r="F45" s="118"/>
      <c r="G45" s="119"/>
      <c r="H45" s="239"/>
      <c r="I45" s="241"/>
      <c r="J45" s="177" t="str">
        <f t="shared" si="1"/>
        <v/>
      </c>
      <c r="K45" s="54"/>
      <c r="L45" s="46"/>
      <c r="M45" s="6"/>
      <c r="N45" s="6"/>
      <c r="O45" s="6"/>
      <c r="P45" s="6"/>
      <c r="Q45" s="6"/>
      <c r="R45" s="7"/>
      <c r="S45" s="6"/>
    </row>
    <row r="46" spans="1:19" ht="15" customHeight="1" x14ac:dyDescent="0.2">
      <c r="A46" s="302"/>
      <c r="B46" s="303"/>
      <c r="C46" s="303"/>
      <c r="D46" s="307"/>
      <c r="E46" s="118"/>
      <c r="F46" s="118"/>
      <c r="G46" s="119"/>
      <c r="H46" s="239"/>
      <c r="I46" s="241"/>
      <c r="J46" s="177" t="str">
        <f t="shared" si="1"/>
        <v/>
      </c>
      <c r="K46" s="54"/>
      <c r="L46" s="46"/>
      <c r="M46" s="6"/>
      <c r="N46" s="6"/>
      <c r="O46" s="6"/>
      <c r="P46" s="6"/>
      <c r="Q46" s="6"/>
      <c r="R46" s="7"/>
      <c r="S46" s="6"/>
    </row>
    <row r="47" spans="1:19" ht="15" customHeight="1" x14ac:dyDescent="0.2">
      <c r="A47" s="313" t="s">
        <v>308</v>
      </c>
      <c r="B47" s="314"/>
      <c r="C47" s="314"/>
      <c r="D47" s="314"/>
      <c r="E47" s="314"/>
      <c r="F47" s="314"/>
      <c r="G47" s="314"/>
      <c r="H47" s="314"/>
      <c r="I47" s="314"/>
      <c r="J47" s="315"/>
      <c r="K47" s="36"/>
      <c r="L47" s="49"/>
      <c r="M47" s="6"/>
      <c r="N47" s="6"/>
      <c r="O47" s="6"/>
      <c r="P47" s="7"/>
      <c r="Q47" s="6"/>
    </row>
    <row r="48" spans="1:19" ht="15" customHeight="1" x14ac:dyDescent="0.2">
      <c r="A48" s="173" t="s">
        <v>309</v>
      </c>
      <c r="B48" s="174"/>
      <c r="C48" s="174"/>
      <c r="D48" s="174"/>
      <c r="E48" s="174"/>
      <c r="F48" s="174"/>
      <c r="G48" s="175"/>
      <c r="H48" s="316" t="s">
        <v>306</v>
      </c>
      <c r="I48" s="317"/>
      <c r="J48" s="318"/>
      <c r="K48" s="36"/>
      <c r="L48" s="49"/>
      <c r="M48" s="6"/>
      <c r="N48" s="6"/>
      <c r="O48" s="6"/>
      <c r="P48" s="7"/>
      <c r="Q48" s="6"/>
    </row>
    <row r="49" spans="1:17" ht="15" customHeight="1" x14ac:dyDescent="0.2">
      <c r="A49" s="106">
        <v>1</v>
      </c>
      <c r="B49" s="107"/>
      <c r="C49" s="107"/>
      <c r="D49" s="107"/>
      <c r="E49" s="107"/>
      <c r="F49" s="107"/>
      <c r="G49" s="107"/>
      <c r="H49" s="308"/>
      <c r="I49" s="308"/>
      <c r="J49" s="309"/>
      <c r="K49" s="36"/>
      <c r="L49" s="49"/>
      <c r="M49" s="8"/>
      <c r="N49" s="6"/>
      <c r="O49" s="6"/>
      <c r="P49" s="7"/>
      <c r="Q49" s="6"/>
    </row>
    <row r="50" spans="1:17" ht="15" customHeight="1" x14ac:dyDescent="0.2">
      <c r="A50" s="106">
        <v>1</v>
      </c>
      <c r="B50" s="107"/>
      <c r="C50" s="107"/>
      <c r="D50" s="107"/>
      <c r="E50" s="107"/>
      <c r="F50" s="107"/>
      <c r="G50" s="107"/>
      <c r="H50" s="308"/>
      <c r="I50" s="308"/>
      <c r="J50" s="309"/>
      <c r="K50" s="36"/>
      <c r="L50" s="49"/>
      <c r="M50" s="4"/>
      <c r="N50" s="6"/>
      <c r="O50" s="6"/>
      <c r="P50" s="7"/>
      <c r="Q50" s="6"/>
    </row>
    <row r="51" spans="1:17" ht="15" customHeight="1" x14ac:dyDescent="0.2">
      <c r="A51" s="106">
        <v>1</v>
      </c>
      <c r="B51" s="107"/>
      <c r="C51" s="107"/>
      <c r="D51" s="107"/>
      <c r="E51" s="107"/>
      <c r="F51" s="107"/>
      <c r="G51" s="107"/>
      <c r="H51" s="308"/>
      <c r="I51" s="308"/>
      <c r="J51" s="309"/>
      <c r="K51" s="36"/>
      <c r="L51" s="49"/>
      <c r="M51" s="4"/>
      <c r="N51" s="6"/>
      <c r="O51" s="6"/>
      <c r="P51" s="7"/>
      <c r="Q51" s="6"/>
    </row>
    <row r="52" spans="1:17" ht="15" customHeight="1" x14ac:dyDescent="0.2">
      <c r="A52" s="58">
        <v>1</v>
      </c>
      <c r="B52" s="14"/>
      <c r="C52" s="14"/>
      <c r="D52" s="14"/>
      <c r="E52" s="14"/>
      <c r="F52" s="14"/>
      <c r="G52" s="14"/>
      <c r="H52" s="308"/>
      <c r="I52" s="308"/>
      <c r="J52" s="309"/>
      <c r="K52" s="36"/>
      <c r="L52" s="49"/>
      <c r="M52" s="4"/>
      <c r="N52" s="6"/>
      <c r="O52" s="6"/>
      <c r="P52" s="7"/>
      <c r="Q52" s="6"/>
    </row>
    <row r="53" spans="1:17" ht="15" customHeight="1" x14ac:dyDescent="0.2">
      <c r="A53" s="106">
        <v>1</v>
      </c>
      <c r="B53" s="107"/>
      <c r="C53" s="107"/>
      <c r="D53" s="107"/>
      <c r="E53" s="107"/>
      <c r="F53" s="107"/>
      <c r="G53" s="107"/>
      <c r="H53" s="308"/>
      <c r="I53" s="308"/>
      <c r="J53" s="309"/>
      <c r="K53" s="36"/>
      <c r="L53" s="49"/>
      <c r="M53" s="6"/>
      <c r="N53" s="6"/>
      <c r="O53" s="6"/>
      <c r="P53" s="7"/>
      <c r="Q53" s="6"/>
    </row>
    <row r="54" spans="1:17" ht="15" customHeight="1" x14ac:dyDescent="0.2">
      <c r="A54" s="319"/>
      <c r="B54" s="262"/>
      <c r="C54" s="262"/>
      <c r="D54" s="262"/>
      <c r="E54" s="262"/>
      <c r="F54" s="262"/>
      <c r="G54" s="262"/>
      <c r="H54" s="221"/>
      <c r="I54" s="221"/>
      <c r="J54" s="229"/>
      <c r="K54" s="36"/>
      <c r="L54" s="49"/>
      <c r="M54" s="6"/>
      <c r="N54" s="6"/>
      <c r="O54" s="6"/>
      <c r="P54" s="7"/>
      <c r="Q54" s="6"/>
    </row>
    <row r="55" spans="1:17" ht="15" customHeight="1" x14ac:dyDescent="0.2">
      <c r="A55" s="319"/>
      <c r="B55" s="262"/>
      <c r="C55" s="262"/>
      <c r="D55" s="262"/>
      <c r="E55" s="262"/>
      <c r="F55" s="262"/>
      <c r="G55" s="262"/>
      <c r="H55" s="221"/>
      <c r="I55" s="221"/>
      <c r="J55" s="229"/>
      <c r="K55" s="36"/>
      <c r="L55" s="49"/>
      <c r="M55" s="6"/>
      <c r="N55" s="6"/>
      <c r="O55" s="6"/>
      <c r="P55" s="7"/>
      <c r="Q55" s="6"/>
    </row>
    <row r="56" spans="1:17" ht="15" customHeight="1" x14ac:dyDescent="0.2">
      <c r="A56" s="319"/>
      <c r="B56" s="262"/>
      <c r="C56" s="262"/>
      <c r="D56" s="262"/>
      <c r="E56" s="262"/>
      <c r="F56" s="262"/>
      <c r="G56" s="262"/>
      <c r="H56" s="221"/>
      <c r="I56" s="221"/>
      <c r="J56" s="229"/>
      <c r="K56" s="36"/>
      <c r="L56" s="49"/>
      <c r="M56" s="6"/>
      <c r="N56" s="6"/>
      <c r="O56" s="6"/>
      <c r="P56" s="7"/>
      <c r="Q56" s="6"/>
    </row>
    <row r="57" spans="1:17" ht="15" customHeight="1" x14ac:dyDescent="0.2">
      <c r="A57" s="310" t="s">
        <v>310</v>
      </c>
      <c r="B57" s="311"/>
      <c r="C57" s="311"/>
      <c r="D57" s="311"/>
      <c r="E57" s="311"/>
      <c r="F57" s="311"/>
      <c r="G57" s="311"/>
      <c r="H57" s="311"/>
      <c r="I57" s="311"/>
      <c r="J57" s="312"/>
      <c r="K57" s="36"/>
      <c r="L57" s="49"/>
      <c r="M57" s="4"/>
      <c r="N57" s="6"/>
      <c r="O57" s="6"/>
      <c r="P57" s="7"/>
      <c r="Q57" s="6"/>
    </row>
    <row r="58" spans="1:17" ht="15" customHeight="1" x14ac:dyDescent="0.2">
      <c r="A58" s="332" t="s">
        <v>311</v>
      </c>
      <c r="B58" s="333"/>
      <c r="C58" s="333"/>
      <c r="D58" s="333"/>
      <c r="E58" s="334"/>
      <c r="F58" s="298" t="s">
        <v>312</v>
      </c>
      <c r="G58" s="298"/>
      <c r="H58" s="298"/>
      <c r="I58" s="298"/>
      <c r="J58" s="299"/>
      <c r="K58" s="28"/>
      <c r="L58" s="50"/>
      <c r="M58" s="10"/>
      <c r="N58" s="6"/>
      <c r="O58" s="6"/>
      <c r="P58" s="7"/>
      <c r="Q58" s="6"/>
    </row>
    <row r="59" spans="1:17" ht="15" customHeight="1" x14ac:dyDescent="0.2">
      <c r="A59" s="180" t="s">
        <v>313</v>
      </c>
      <c r="B59" s="124"/>
      <c r="C59" s="125"/>
      <c r="D59" s="125"/>
      <c r="E59" s="110"/>
      <c r="F59" s="247"/>
      <c r="G59" s="248"/>
      <c r="H59" s="248"/>
      <c r="I59" s="248"/>
      <c r="J59" s="249"/>
      <c r="K59" s="28"/>
      <c r="L59" s="44"/>
      <c r="M59" s="2"/>
      <c r="N59" s="6"/>
      <c r="O59" s="6"/>
      <c r="P59" s="7"/>
      <c r="Q59" s="6"/>
    </row>
    <row r="60" spans="1:17" ht="15" customHeight="1" x14ac:dyDescent="0.2">
      <c r="A60" s="320" t="s">
        <v>316</v>
      </c>
      <c r="B60" s="321"/>
      <c r="C60" s="322"/>
      <c r="D60" s="323"/>
      <c r="E60" s="324"/>
      <c r="F60" s="335"/>
      <c r="G60" s="336"/>
      <c r="H60" s="336"/>
      <c r="I60" s="336"/>
      <c r="J60" s="337"/>
      <c r="K60" s="28"/>
      <c r="L60" s="44"/>
      <c r="M60" s="2"/>
      <c r="N60" s="6"/>
      <c r="O60" s="6"/>
      <c r="P60" s="6"/>
      <c r="Q60" s="6"/>
    </row>
    <row r="61" spans="1:17" ht="26.25" customHeight="1" x14ac:dyDescent="0.2">
      <c r="A61" s="178" t="s">
        <v>314</v>
      </c>
      <c r="B61" s="262"/>
      <c r="C61" s="262"/>
      <c r="D61" s="262"/>
      <c r="E61" s="262"/>
      <c r="F61" s="250"/>
      <c r="G61" s="251"/>
      <c r="H61" s="251"/>
      <c r="I61" s="251"/>
      <c r="J61" s="252"/>
      <c r="K61" s="28"/>
      <c r="L61" s="44"/>
      <c r="M61" s="2"/>
      <c r="N61" s="6"/>
      <c r="O61" s="6"/>
      <c r="P61" s="6"/>
      <c r="Q61" s="6"/>
    </row>
    <row r="62" spans="1:17" ht="15" customHeight="1" x14ac:dyDescent="0.2">
      <c r="A62" s="163" t="s">
        <v>315</v>
      </c>
      <c r="B62" s="126"/>
      <c r="C62" s="105"/>
      <c r="D62" s="105"/>
      <c r="E62" s="127"/>
      <c r="F62" s="352"/>
      <c r="G62" s="353"/>
      <c r="H62" s="353"/>
      <c r="I62" s="353"/>
      <c r="J62" s="354"/>
      <c r="K62" s="28"/>
      <c r="L62" s="44"/>
      <c r="M62" s="2"/>
      <c r="N62" s="6"/>
      <c r="O62" s="6"/>
      <c r="P62" s="7"/>
      <c r="Q62" s="6"/>
    </row>
    <row r="63" spans="1:17" ht="15" customHeight="1" x14ac:dyDescent="0.2">
      <c r="A63" s="320" t="s">
        <v>316</v>
      </c>
      <c r="B63" s="321"/>
      <c r="C63" s="322"/>
      <c r="D63" s="323"/>
      <c r="E63" s="324"/>
      <c r="F63" s="355"/>
      <c r="G63" s="356"/>
      <c r="H63" s="356"/>
      <c r="I63" s="356"/>
      <c r="J63" s="357"/>
      <c r="K63" s="28"/>
      <c r="L63" s="44"/>
      <c r="M63" s="2"/>
      <c r="N63" s="6"/>
      <c r="O63" s="6"/>
      <c r="P63" s="7"/>
      <c r="Q63" s="6"/>
    </row>
    <row r="64" spans="1:17" s="21" customFormat="1" ht="15" customHeight="1" x14ac:dyDescent="0.2">
      <c r="A64" s="233" t="s">
        <v>264</v>
      </c>
      <c r="B64" s="234"/>
      <c r="C64" s="234"/>
      <c r="D64" s="234"/>
      <c r="E64" s="234"/>
      <c r="F64" s="234"/>
      <c r="G64" s="234"/>
      <c r="H64" s="234"/>
      <c r="I64" s="234"/>
      <c r="J64" s="235"/>
      <c r="K64" s="28"/>
      <c r="L64" s="20"/>
      <c r="M64" s="32"/>
      <c r="N64" s="34"/>
      <c r="O64" s="34"/>
      <c r="P64" s="35"/>
      <c r="Q64" s="34"/>
    </row>
    <row r="65" spans="1:17" s="21" customFormat="1" ht="15" customHeight="1" x14ac:dyDescent="0.2">
      <c r="A65" s="164" t="s">
        <v>317</v>
      </c>
      <c r="B65" s="37"/>
      <c r="C65" s="37"/>
      <c r="D65" s="37"/>
      <c r="E65" s="37"/>
      <c r="F65" s="37"/>
      <c r="G65" s="37"/>
      <c r="H65" s="37"/>
      <c r="I65" s="37"/>
      <c r="J65" s="59"/>
      <c r="K65" s="28"/>
      <c r="L65" s="20"/>
      <c r="M65" s="32"/>
      <c r="N65" s="34"/>
      <c r="O65" s="34"/>
      <c r="P65" s="35"/>
      <c r="Q65" s="34"/>
    </row>
    <row r="66" spans="1:17" ht="15" customHeight="1" x14ac:dyDescent="0.2">
      <c r="A66" s="61"/>
      <c r="B66" s="17"/>
      <c r="C66" s="17"/>
      <c r="D66" s="17"/>
      <c r="E66" s="17"/>
      <c r="F66" s="17"/>
      <c r="G66" s="17"/>
      <c r="H66" s="17"/>
      <c r="I66" s="17"/>
      <c r="J66" s="65"/>
      <c r="K66" s="28"/>
      <c r="L66" s="44"/>
      <c r="M66" s="2"/>
      <c r="N66" s="6"/>
      <c r="O66" s="6"/>
      <c r="P66" s="7"/>
      <c r="Q66" s="6"/>
    </row>
    <row r="67" spans="1:17" s="5" customFormat="1" ht="15" customHeight="1" x14ac:dyDescent="0.2">
      <c r="A67" s="61"/>
      <c r="B67" s="17"/>
      <c r="C67" s="17"/>
      <c r="D67" s="17"/>
      <c r="E67" s="17"/>
      <c r="F67" s="17"/>
      <c r="G67" s="17"/>
      <c r="H67" s="17"/>
      <c r="I67" s="17"/>
      <c r="J67" s="65"/>
      <c r="K67" s="28"/>
      <c r="L67" s="51"/>
      <c r="N67" s="13"/>
      <c r="O67" s="6"/>
      <c r="P67" s="7"/>
      <c r="Q67" s="6"/>
    </row>
    <row r="68" spans="1:17" s="38" customFormat="1" ht="15" customHeight="1" x14ac:dyDescent="0.2">
      <c r="A68" s="165" t="s">
        <v>318</v>
      </c>
      <c r="B68" s="39"/>
      <c r="C68" s="39"/>
      <c r="D68" s="39"/>
      <c r="E68" s="39"/>
      <c r="F68" s="39"/>
      <c r="G68" s="39"/>
      <c r="H68" s="39"/>
      <c r="I68" s="39"/>
      <c r="J68" s="60"/>
      <c r="K68" s="28"/>
      <c r="L68" s="23"/>
      <c r="N68" s="34"/>
      <c r="O68" s="34"/>
      <c r="P68" s="35"/>
      <c r="Q68" s="34"/>
    </row>
    <row r="69" spans="1:17" s="5" customFormat="1" ht="15" customHeight="1" x14ac:dyDescent="0.2">
      <c r="A69" s="61"/>
      <c r="B69" s="17"/>
      <c r="C69" s="17"/>
      <c r="D69" s="17"/>
      <c r="E69" s="17"/>
      <c r="F69" s="17"/>
      <c r="G69" s="17"/>
      <c r="H69" s="17"/>
      <c r="I69" s="17"/>
      <c r="J69" s="65"/>
      <c r="K69" s="28"/>
      <c r="L69" s="51"/>
      <c r="N69" s="6"/>
      <c r="O69" s="6"/>
      <c r="P69" s="7"/>
      <c r="Q69" s="6"/>
    </row>
    <row r="70" spans="1:17" s="5" customFormat="1" ht="15" customHeight="1" x14ac:dyDescent="0.2">
      <c r="A70" s="61"/>
      <c r="B70" s="17"/>
      <c r="C70" s="17"/>
      <c r="D70" s="17"/>
      <c r="E70" s="17"/>
      <c r="F70" s="17"/>
      <c r="G70" s="17"/>
      <c r="H70" s="17"/>
      <c r="I70" s="17"/>
      <c r="J70" s="65"/>
      <c r="K70" s="28"/>
      <c r="L70" s="51"/>
      <c r="N70" s="6"/>
      <c r="O70" s="6"/>
      <c r="P70" s="7"/>
      <c r="Q70" s="6"/>
    </row>
    <row r="71" spans="1:17" s="21" customFormat="1" ht="15" customHeight="1" x14ac:dyDescent="0.2">
      <c r="A71" s="325" t="s">
        <v>319</v>
      </c>
      <c r="B71" s="326"/>
      <c r="C71" s="326"/>
      <c r="D71" s="326"/>
      <c r="E71" s="326"/>
      <c r="F71" s="326"/>
      <c r="G71" s="326"/>
      <c r="H71" s="326"/>
      <c r="I71" s="326"/>
      <c r="J71" s="327"/>
      <c r="K71" s="28"/>
      <c r="L71" s="19"/>
      <c r="N71" s="34"/>
      <c r="O71" s="34"/>
      <c r="P71" s="35"/>
      <c r="Q71" s="34"/>
    </row>
    <row r="72" spans="1:17" ht="15" customHeight="1" x14ac:dyDescent="0.2">
      <c r="A72" s="328" t="s">
        <v>320</v>
      </c>
      <c r="B72" s="329"/>
      <c r="C72" s="329"/>
      <c r="D72" s="329"/>
      <c r="E72" s="17"/>
      <c r="F72" s="17"/>
      <c r="G72" s="17"/>
      <c r="H72" s="330"/>
      <c r="I72" s="330"/>
      <c r="J72" s="331"/>
      <c r="K72" s="28"/>
      <c r="L72" s="43"/>
      <c r="N72" s="6"/>
      <c r="O72" s="6"/>
      <c r="P72" s="7"/>
      <c r="Q72" s="6"/>
    </row>
    <row r="73" spans="1:17" ht="15" customHeight="1" x14ac:dyDescent="0.2">
      <c r="A73" s="61"/>
      <c r="B73" s="17"/>
      <c r="C73" s="17"/>
      <c r="D73" s="17"/>
      <c r="E73" s="17"/>
      <c r="F73" s="17"/>
      <c r="G73" s="17"/>
      <c r="H73" s="17"/>
      <c r="I73" s="17"/>
      <c r="J73" s="65"/>
      <c r="K73" s="28"/>
      <c r="L73" s="43"/>
      <c r="N73" s="6"/>
      <c r="O73" s="6"/>
      <c r="P73" s="7"/>
      <c r="Q73" s="6"/>
    </row>
    <row r="74" spans="1:17" ht="15" customHeight="1" x14ac:dyDescent="0.2">
      <c r="A74" s="328" t="s">
        <v>321</v>
      </c>
      <c r="B74" s="329"/>
      <c r="C74" s="329"/>
      <c r="D74" s="329"/>
      <c r="E74" s="17"/>
      <c r="F74" s="17"/>
      <c r="G74" s="17"/>
      <c r="H74" s="330"/>
      <c r="I74" s="330"/>
      <c r="J74" s="331"/>
      <c r="K74" s="28"/>
      <c r="L74" s="43"/>
      <c r="N74" s="6"/>
      <c r="O74" s="6"/>
      <c r="P74" s="7"/>
      <c r="Q74" s="6"/>
    </row>
    <row r="75" spans="1:17" ht="15" customHeight="1" x14ac:dyDescent="0.2">
      <c r="A75" s="104"/>
      <c r="B75" s="103"/>
      <c r="C75" s="103"/>
      <c r="D75" s="103"/>
      <c r="E75" s="17"/>
      <c r="F75" s="17"/>
      <c r="G75" s="17"/>
      <c r="H75" s="17"/>
      <c r="I75" s="17"/>
      <c r="J75" s="65"/>
      <c r="K75" s="28"/>
      <c r="L75" s="43"/>
      <c r="N75" s="6"/>
      <c r="O75" s="6"/>
      <c r="P75" s="7"/>
      <c r="Q75" s="6"/>
    </row>
    <row r="76" spans="1:17" ht="15" customHeight="1" x14ac:dyDescent="0.2">
      <c r="A76" s="328" t="s">
        <v>322</v>
      </c>
      <c r="B76" s="329"/>
      <c r="C76" s="329"/>
      <c r="D76" s="329"/>
      <c r="E76" s="17"/>
      <c r="F76" s="17"/>
      <c r="G76" s="17"/>
      <c r="H76" s="330"/>
      <c r="I76" s="330"/>
      <c r="J76" s="331"/>
      <c r="K76" s="28"/>
      <c r="L76" s="43"/>
      <c r="N76" s="6"/>
      <c r="O76" s="6"/>
      <c r="P76" s="7"/>
      <c r="Q76" s="6"/>
    </row>
    <row r="77" spans="1:17" ht="15" customHeight="1" x14ac:dyDescent="0.2">
      <c r="A77" s="104"/>
      <c r="B77" s="103"/>
      <c r="C77" s="103"/>
      <c r="D77" s="103"/>
      <c r="E77" s="17"/>
      <c r="F77" s="17"/>
      <c r="G77" s="17"/>
      <c r="H77" s="17"/>
      <c r="I77" s="17"/>
      <c r="J77" s="65"/>
      <c r="K77" s="28"/>
      <c r="L77" s="43"/>
      <c r="N77" s="6"/>
      <c r="O77" s="6"/>
      <c r="P77" s="7"/>
      <c r="Q77" s="6"/>
    </row>
    <row r="78" spans="1:17" s="21" customFormat="1" ht="15" customHeight="1" x14ac:dyDescent="0.2">
      <c r="A78" s="325" t="s">
        <v>323</v>
      </c>
      <c r="B78" s="326"/>
      <c r="C78" s="326"/>
      <c r="D78" s="326"/>
      <c r="E78" s="326"/>
      <c r="F78" s="326"/>
      <c r="G78" s="326"/>
      <c r="H78" s="326"/>
      <c r="I78" s="326"/>
      <c r="J78" s="327"/>
      <c r="K78" s="28"/>
      <c r="L78" s="19"/>
      <c r="N78" s="34"/>
      <c r="O78" s="34"/>
      <c r="P78" s="35"/>
      <c r="Q78" s="34"/>
    </row>
    <row r="79" spans="1:17" ht="15" customHeight="1" x14ac:dyDescent="0.2">
      <c r="A79" s="328" t="s">
        <v>324</v>
      </c>
      <c r="B79" s="329"/>
      <c r="C79" s="329"/>
      <c r="D79" s="329"/>
      <c r="E79" s="17"/>
      <c r="F79" s="17"/>
      <c r="G79" s="17"/>
      <c r="H79" s="330"/>
      <c r="I79" s="330"/>
      <c r="J79" s="331"/>
      <c r="K79" s="28"/>
      <c r="L79" s="43"/>
      <c r="N79" s="6"/>
      <c r="O79" s="6"/>
      <c r="P79" s="7"/>
      <c r="Q79" s="6"/>
    </row>
    <row r="80" spans="1:17" ht="15" customHeight="1" x14ac:dyDescent="0.2">
      <c r="A80" s="61"/>
      <c r="B80" s="17"/>
      <c r="C80" s="17"/>
      <c r="D80" s="17"/>
      <c r="E80" s="17"/>
      <c r="F80" s="17"/>
      <c r="G80" s="17"/>
      <c r="H80" s="17"/>
      <c r="I80" s="17"/>
      <c r="J80" s="65"/>
      <c r="K80" s="28"/>
      <c r="L80" s="43"/>
      <c r="N80" s="6"/>
      <c r="O80" s="6"/>
      <c r="P80" s="7"/>
      <c r="Q80" s="6"/>
    </row>
    <row r="81" spans="1:19" ht="15" customHeight="1" x14ac:dyDescent="0.2">
      <c r="A81" s="328" t="s">
        <v>325</v>
      </c>
      <c r="B81" s="329"/>
      <c r="C81" s="329"/>
      <c r="D81" s="329"/>
      <c r="E81" s="17"/>
      <c r="F81" s="17"/>
      <c r="G81" s="17"/>
      <c r="H81" s="330"/>
      <c r="I81" s="330"/>
      <c r="J81" s="331"/>
      <c r="K81" s="28"/>
      <c r="L81" s="43"/>
      <c r="N81" s="6"/>
      <c r="O81" s="6"/>
      <c r="P81" s="7"/>
      <c r="Q81" s="6"/>
    </row>
    <row r="82" spans="1:19" ht="15" customHeight="1" x14ac:dyDescent="0.2">
      <c r="A82" s="104"/>
      <c r="B82" s="103"/>
      <c r="C82" s="103"/>
      <c r="D82" s="103"/>
      <c r="E82" s="17"/>
      <c r="F82" s="17"/>
      <c r="G82" s="17"/>
      <c r="H82" s="17"/>
      <c r="I82" s="17"/>
      <c r="J82" s="65"/>
      <c r="K82" s="28"/>
      <c r="L82" s="43"/>
      <c r="N82" s="6"/>
      <c r="O82" s="6"/>
      <c r="P82" s="7"/>
      <c r="Q82" s="6"/>
    </row>
    <row r="83" spans="1:19" ht="15" customHeight="1" x14ac:dyDescent="0.2">
      <c r="A83" s="328" t="s">
        <v>326</v>
      </c>
      <c r="B83" s="329"/>
      <c r="C83" s="329"/>
      <c r="D83" s="329"/>
      <c r="E83" s="17"/>
      <c r="F83" s="17"/>
      <c r="G83" s="17"/>
      <c r="H83" s="330"/>
      <c r="I83" s="330"/>
      <c r="J83" s="331"/>
      <c r="K83" s="28"/>
      <c r="L83" s="43"/>
      <c r="N83" s="6"/>
      <c r="O83" s="6"/>
      <c r="P83" s="7"/>
      <c r="Q83" s="6"/>
    </row>
    <row r="84" spans="1:19" ht="15" customHeight="1" x14ac:dyDescent="0.2">
      <c r="A84" s="104"/>
      <c r="B84" s="103"/>
      <c r="C84" s="103"/>
      <c r="D84" s="103"/>
      <c r="E84" s="17"/>
      <c r="F84" s="17"/>
      <c r="G84" s="17"/>
      <c r="H84" s="17"/>
      <c r="I84" s="17"/>
      <c r="J84" s="65"/>
      <c r="K84" s="28"/>
      <c r="L84" s="43"/>
      <c r="N84" s="6"/>
      <c r="O84" s="6"/>
      <c r="P84" s="7"/>
      <c r="Q84" s="6"/>
    </row>
    <row r="85" spans="1:19" s="21" customFormat="1" ht="15" customHeight="1" x14ac:dyDescent="0.2">
      <c r="A85" s="338" t="s">
        <v>319</v>
      </c>
      <c r="B85" s="339"/>
      <c r="C85" s="339"/>
      <c r="D85" s="339"/>
      <c r="E85" s="339"/>
      <c r="F85" s="339"/>
      <c r="G85" s="339"/>
      <c r="H85" s="339"/>
      <c r="I85" s="339"/>
      <c r="J85" s="340"/>
      <c r="K85" s="40"/>
      <c r="L85" s="19"/>
      <c r="N85" s="34"/>
      <c r="O85" s="34"/>
      <c r="P85" s="35"/>
      <c r="Q85" s="34"/>
    </row>
    <row r="86" spans="1:19" ht="15" customHeight="1" x14ac:dyDescent="0.2">
      <c r="A86" s="341" t="s">
        <v>327</v>
      </c>
      <c r="B86" s="342"/>
      <c r="C86" s="342"/>
      <c r="D86" s="342"/>
      <c r="E86" s="17"/>
      <c r="F86" s="17"/>
      <c r="G86" s="17"/>
      <c r="H86" s="330"/>
      <c r="I86" s="330"/>
      <c r="J86" s="331"/>
      <c r="K86" s="28"/>
      <c r="L86" s="43"/>
      <c r="N86" s="6"/>
      <c r="O86" s="6"/>
      <c r="P86" s="7"/>
      <c r="Q86" s="6"/>
    </row>
    <row r="87" spans="1:19" ht="15" customHeight="1" x14ac:dyDescent="0.2">
      <c r="A87" s="343"/>
      <c r="B87" s="329"/>
      <c r="C87" s="329"/>
      <c r="D87" s="329"/>
      <c r="E87" s="17"/>
      <c r="F87" s="17"/>
      <c r="G87" s="17"/>
      <c r="H87" s="17"/>
      <c r="I87" s="17"/>
      <c r="J87" s="65"/>
      <c r="K87" s="28"/>
      <c r="L87" s="43"/>
      <c r="N87" s="6"/>
      <c r="O87" s="6"/>
      <c r="P87" s="7"/>
      <c r="Q87" s="6"/>
    </row>
    <row r="88" spans="1:19" ht="15" customHeight="1" x14ac:dyDescent="0.2">
      <c r="A88" s="370" t="s">
        <v>328</v>
      </c>
      <c r="B88" s="371"/>
      <c r="C88" s="371"/>
      <c r="D88" s="371"/>
      <c r="E88" s="17"/>
      <c r="F88" s="17"/>
      <c r="G88" s="17"/>
      <c r="H88" s="373"/>
      <c r="I88" s="373"/>
      <c r="J88" s="374"/>
      <c r="K88" s="28"/>
      <c r="L88" s="43"/>
      <c r="N88" s="6"/>
      <c r="O88" s="6"/>
      <c r="P88" s="7"/>
      <c r="Q88" s="6"/>
    </row>
    <row r="89" spans="1:19" ht="15" customHeight="1" x14ac:dyDescent="0.2">
      <c r="A89" s="372"/>
      <c r="B89" s="371"/>
      <c r="C89" s="371"/>
      <c r="D89" s="371"/>
      <c r="E89" s="17"/>
      <c r="F89" s="17"/>
      <c r="G89" s="17"/>
      <c r="H89" s="373"/>
      <c r="I89" s="373"/>
      <c r="J89" s="374"/>
      <c r="K89" s="28"/>
      <c r="L89" s="43"/>
      <c r="N89" s="6"/>
      <c r="O89" s="6"/>
      <c r="P89" s="7"/>
      <c r="Q89" s="6"/>
    </row>
    <row r="90" spans="1:19" ht="133.5" customHeight="1" x14ac:dyDescent="0.2">
      <c r="A90" s="372"/>
      <c r="B90" s="371"/>
      <c r="C90" s="371"/>
      <c r="D90" s="371"/>
      <c r="E90" s="17"/>
      <c r="F90" s="17"/>
      <c r="G90" s="17"/>
      <c r="H90" s="17"/>
      <c r="I90" s="17"/>
      <c r="J90" s="65"/>
      <c r="K90" s="28"/>
      <c r="L90" s="43"/>
      <c r="N90" s="6"/>
      <c r="O90" s="6"/>
      <c r="P90" s="7"/>
    </row>
    <row r="91" spans="1:19" s="21" customFormat="1" ht="15" customHeight="1" x14ac:dyDescent="0.2">
      <c r="A91" s="310" t="s">
        <v>329</v>
      </c>
      <c r="B91" s="311"/>
      <c r="C91" s="311"/>
      <c r="D91" s="311"/>
      <c r="E91" s="311"/>
      <c r="F91" s="311"/>
      <c r="G91" s="311"/>
      <c r="H91" s="311"/>
      <c r="I91" s="311"/>
      <c r="J91" s="312"/>
      <c r="K91" s="12"/>
      <c r="L91" s="19"/>
      <c r="N91" s="34"/>
      <c r="O91" s="34"/>
      <c r="P91" s="35"/>
    </row>
    <row r="92" spans="1:19" ht="50.45" customHeight="1" x14ac:dyDescent="0.2">
      <c r="A92" s="375"/>
      <c r="B92" s="376"/>
      <c r="C92" s="376"/>
      <c r="D92" s="376"/>
      <c r="E92" s="376"/>
      <c r="F92" s="376"/>
      <c r="G92" s="376"/>
      <c r="H92" s="376"/>
      <c r="I92" s="376"/>
      <c r="J92" s="377"/>
      <c r="K92" s="28"/>
      <c r="L92" s="43"/>
      <c r="N92" s="6"/>
      <c r="O92" s="6"/>
      <c r="P92" s="7"/>
    </row>
    <row r="93" spans="1:19" s="42" customFormat="1" ht="15" customHeight="1" x14ac:dyDescent="0.2">
      <c r="A93" s="378" t="s">
        <v>330</v>
      </c>
      <c r="B93" s="379"/>
      <c r="C93" s="379"/>
      <c r="D93" s="379"/>
      <c r="E93" s="379"/>
      <c r="F93" s="379"/>
      <c r="G93" s="379"/>
      <c r="H93" s="379"/>
      <c r="I93" s="379"/>
      <c r="J93" s="380"/>
      <c r="K93" s="63"/>
      <c r="L93" s="64"/>
      <c r="N93" s="30"/>
      <c r="O93" s="30"/>
      <c r="P93" s="29"/>
    </row>
    <row r="94" spans="1:19" s="16" customFormat="1" ht="24.75" customHeight="1" x14ac:dyDescent="0.2">
      <c r="A94" s="344" t="s">
        <v>331</v>
      </c>
      <c r="B94" s="345"/>
      <c r="C94" s="345"/>
      <c r="D94" s="345"/>
      <c r="E94" s="345"/>
      <c r="F94" s="345"/>
      <c r="G94" s="345"/>
      <c r="H94" s="345"/>
      <c r="I94" s="345"/>
      <c r="J94" s="346"/>
      <c r="K94" s="66"/>
      <c r="L94" s="17"/>
      <c r="M94" s="17"/>
      <c r="N94" s="17"/>
      <c r="O94" s="17"/>
      <c r="P94" s="17"/>
      <c r="Q94" s="17"/>
      <c r="R94" s="17"/>
      <c r="S94" s="17"/>
    </row>
    <row r="95" spans="1:19" s="3" customFormat="1" ht="15" customHeight="1" x14ac:dyDescent="0.2">
      <c r="A95" s="166" t="s">
        <v>332</v>
      </c>
      <c r="B95" s="17"/>
      <c r="C95" s="67"/>
      <c r="D95" s="17"/>
      <c r="E95" s="247"/>
      <c r="F95" s="361"/>
      <c r="G95" s="167" t="s">
        <v>333</v>
      </c>
      <c r="H95" s="330"/>
      <c r="I95" s="330"/>
      <c r="J95" s="331"/>
      <c r="K95" s="68"/>
      <c r="L95" s="69"/>
      <c r="N95" s="26"/>
      <c r="O95" s="26"/>
      <c r="P95" s="18"/>
    </row>
    <row r="96" spans="1:19" s="3" customFormat="1" ht="15" customHeight="1" x14ac:dyDescent="0.2">
      <c r="A96" s="70"/>
      <c r="B96" s="71"/>
      <c r="C96" s="71"/>
      <c r="D96" s="71"/>
      <c r="E96" s="250"/>
      <c r="F96" s="367"/>
      <c r="G96" s="71"/>
      <c r="H96" s="71"/>
      <c r="I96" s="71"/>
      <c r="J96" s="65"/>
      <c r="K96" s="68"/>
      <c r="L96" s="69"/>
      <c r="N96" s="26"/>
      <c r="O96" s="26"/>
      <c r="P96" s="18"/>
    </row>
    <row r="97" spans="1:16" s="42" customFormat="1" ht="15" customHeight="1" x14ac:dyDescent="0.2">
      <c r="A97" s="358" t="s">
        <v>269</v>
      </c>
      <c r="B97" s="359"/>
      <c r="C97" s="359"/>
      <c r="D97" s="359"/>
      <c r="E97" s="359"/>
      <c r="F97" s="359"/>
      <c r="G97" s="359"/>
      <c r="H97" s="359"/>
      <c r="I97" s="359"/>
      <c r="J97" s="360"/>
      <c r="K97" s="68"/>
      <c r="L97" s="64"/>
      <c r="N97" s="30"/>
      <c r="O97" s="30"/>
      <c r="P97" s="29"/>
    </row>
    <row r="98" spans="1:16" s="3" customFormat="1" ht="15" customHeight="1" x14ac:dyDescent="0.2">
      <c r="A98" s="164" t="s">
        <v>334</v>
      </c>
      <c r="B98" s="37"/>
      <c r="C98" s="37"/>
      <c r="D98" s="37"/>
      <c r="E98" s="37"/>
      <c r="F98" s="37"/>
      <c r="G98" s="37"/>
      <c r="H98" s="37"/>
      <c r="I98" s="37"/>
      <c r="J98" s="59"/>
      <c r="K98" s="68"/>
      <c r="L98" s="69"/>
      <c r="N98" s="26"/>
      <c r="O98" s="26"/>
      <c r="P98" s="18"/>
    </row>
    <row r="99" spans="1:16" s="3" customFormat="1" ht="15" customHeight="1" x14ac:dyDescent="0.2">
      <c r="A99" s="344" t="s">
        <v>335</v>
      </c>
      <c r="B99" s="345"/>
      <c r="C99" s="345"/>
      <c r="D99" s="72"/>
      <c r="E99" s="247"/>
      <c r="F99" s="361"/>
      <c r="G99" s="167" t="s">
        <v>333</v>
      </c>
      <c r="H99" s="330"/>
      <c r="I99" s="330"/>
      <c r="J99" s="331"/>
      <c r="K99" s="68"/>
      <c r="L99" s="69"/>
      <c r="N99" s="26"/>
      <c r="O99" s="26"/>
      <c r="P99" s="18"/>
    </row>
    <row r="100" spans="1:16" s="3" customFormat="1" ht="15" customHeight="1" x14ac:dyDescent="0.2">
      <c r="A100" s="368"/>
      <c r="B100" s="369"/>
      <c r="C100" s="369"/>
      <c r="D100" s="17"/>
      <c r="E100" s="250"/>
      <c r="F100" s="367"/>
      <c r="G100" s="72"/>
      <c r="H100" s="72"/>
      <c r="I100" s="72"/>
      <c r="J100" s="65"/>
      <c r="K100" s="68"/>
      <c r="L100" s="69"/>
      <c r="N100" s="26"/>
      <c r="O100" s="26"/>
      <c r="P100" s="18"/>
    </row>
    <row r="101" spans="1:16" s="42" customFormat="1" ht="15" customHeight="1" x14ac:dyDescent="0.2">
      <c r="A101" s="358" t="s">
        <v>271</v>
      </c>
      <c r="B101" s="359"/>
      <c r="C101" s="359"/>
      <c r="D101" s="359"/>
      <c r="E101" s="359"/>
      <c r="F101" s="359"/>
      <c r="G101" s="359"/>
      <c r="H101" s="359"/>
      <c r="I101" s="359"/>
      <c r="J101" s="360"/>
      <c r="K101" s="68"/>
      <c r="L101" s="64"/>
      <c r="N101" s="30"/>
      <c r="O101" s="30"/>
      <c r="P101" s="29"/>
    </row>
    <row r="102" spans="1:16" s="3" customFormat="1" ht="15" customHeight="1" x14ac:dyDescent="0.2">
      <c r="A102" s="164" t="s">
        <v>336</v>
      </c>
      <c r="B102" s="72"/>
      <c r="C102" s="72"/>
      <c r="D102" s="72"/>
      <c r="E102" s="247"/>
      <c r="F102" s="361"/>
      <c r="G102" s="167" t="s">
        <v>333</v>
      </c>
      <c r="H102" s="364"/>
      <c r="I102" s="364"/>
      <c r="J102" s="365"/>
      <c r="K102" s="68"/>
      <c r="L102" s="69"/>
      <c r="N102" s="26"/>
      <c r="O102" s="26"/>
      <c r="P102" s="18"/>
    </row>
    <row r="103" spans="1:16" s="3" customFormat="1" ht="15" customHeight="1" thickBot="1" x14ac:dyDescent="0.25">
      <c r="A103" s="73"/>
      <c r="B103" s="74"/>
      <c r="C103" s="74"/>
      <c r="D103" s="74"/>
      <c r="E103" s="362"/>
      <c r="F103" s="363"/>
      <c r="G103" s="74"/>
      <c r="H103" s="74"/>
      <c r="I103" s="74"/>
      <c r="J103" s="75"/>
      <c r="K103" s="76"/>
      <c r="L103" s="69"/>
      <c r="N103" s="26"/>
      <c r="O103" s="26"/>
      <c r="P103" s="18"/>
    </row>
    <row r="104" spans="1:16" ht="15" customHeight="1" x14ac:dyDescent="0.2">
      <c r="N104" s="6"/>
      <c r="O104" s="6"/>
      <c r="P104" s="7"/>
    </row>
    <row r="105" spans="1:16" ht="15" customHeight="1" x14ac:dyDescent="0.2">
      <c r="N105" s="6"/>
      <c r="O105" s="6"/>
      <c r="P105" s="7"/>
    </row>
    <row r="106" spans="1:16" x14ac:dyDescent="0.2">
      <c r="G106" s="130"/>
      <c r="H106" s="131"/>
      <c r="I106" s="131"/>
      <c r="N106" s="6"/>
      <c r="O106" s="6"/>
      <c r="P106" s="7"/>
    </row>
    <row r="107" spans="1:16" x14ac:dyDescent="0.2">
      <c r="G107" s="131"/>
      <c r="H107" s="131"/>
      <c r="I107" s="131"/>
      <c r="N107" s="6"/>
      <c r="O107" s="6"/>
      <c r="P107" s="7"/>
    </row>
    <row r="108" spans="1:16" x14ac:dyDescent="0.2">
      <c r="A108" s="132"/>
      <c r="B108" s="132"/>
      <c r="C108" s="132"/>
      <c r="D108" s="132"/>
      <c r="E108" s="132"/>
      <c r="F108" s="132"/>
      <c r="G108" s="132"/>
      <c r="H108" s="132"/>
      <c r="I108" s="132"/>
      <c r="N108" s="6"/>
      <c r="O108" s="6"/>
      <c r="P108" s="7"/>
    </row>
    <row r="109" spans="1:16" x14ac:dyDescent="0.2">
      <c r="A109" s="133"/>
      <c r="B109" s="91"/>
      <c r="C109" s="91"/>
      <c r="D109" s="91"/>
      <c r="E109" s="91"/>
      <c r="F109" s="91"/>
      <c r="G109" s="134"/>
      <c r="H109" s="91"/>
      <c r="I109" s="91"/>
      <c r="N109" s="6"/>
      <c r="O109" s="6"/>
      <c r="P109" s="7"/>
    </row>
    <row r="110" spans="1:16" x14ac:dyDescent="0.2">
      <c r="N110" s="6"/>
      <c r="O110" s="6"/>
      <c r="P110" s="7"/>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ZjigdU99byvoSRBP6W4DsdcgWwDuA1GX2KzXYOi0T3SF4pC9KI8Od94rycg2En7X5uikbvdYN6PXkp16oENzyQ==" saltValue="MiJZ3P9G94+g4FFYWEB8/A==" spinCount="100000" sheet="1" formatCells="0" formatColumns="0" formatRows="0" insertColumns="0" insertRows="0" insertHyperlinks="0" deleteColumns="0" deleteRows="0" selectLockedCells="1" sort="0" autoFilter="0" pivotTables="0"/>
  <mergeCells count="131">
    <mergeCell ref="A101:J101"/>
    <mergeCell ref="E102:F103"/>
    <mergeCell ref="H102:J102"/>
    <mergeCell ref="E95:F96"/>
    <mergeCell ref="H95:J95"/>
    <mergeCell ref="A97:J97"/>
    <mergeCell ref="A99:C100"/>
    <mergeCell ref="E99:F100"/>
    <mergeCell ref="H99:J99"/>
    <mergeCell ref="A88:D90"/>
    <mergeCell ref="H88:J89"/>
    <mergeCell ref="A91:J91"/>
    <mergeCell ref="A92:J92"/>
    <mergeCell ref="A93:J93"/>
    <mergeCell ref="A94:J94"/>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H53:J53"/>
    <mergeCell ref="A54:G54"/>
    <mergeCell ref="H54:J54"/>
    <mergeCell ref="A55:G55"/>
    <mergeCell ref="H55:J55"/>
    <mergeCell ref="A56:G56"/>
    <mergeCell ref="H56:J56"/>
    <mergeCell ref="A47:J47"/>
    <mergeCell ref="H48:J48"/>
    <mergeCell ref="H49:J49"/>
    <mergeCell ref="H50:J50"/>
    <mergeCell ref="H51:J51"/>
    <mergeCell ref="H52:J52"/>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20:E20"/>
    <mergeCell ref="F20:G20"/>
    <mergeCell ref="H20:J20"/>
    <mergeCell ref="B21:E21"/>
    <mergeCell ref="F21:G21"/>
    <mergeCell ref="H21:J21"/>
    <mergeCell ref="B12:J13"/>
    <mergeCell ref="A15:J15"/>
    <mergeCell ref="A16:J16"/>
    <mergeCell ref="A17:D17"/>
    <mergeCell ref="E17:J17"/>
    <mergeCell ref="A18:A19"/>
    <mergeCell ref="B18:E18"/>
    <mergeCell ref="H18:J18"/>
    <mergeCell ref="B19:E19"/>
    <mergeCell ref="H19:J19"/>
    <mergeCell ref="B7:E7"/>
    <mergeCell ref="G7:J7"/>
    <mergeCell ref="B8:E8"/>
    <mergeCell ref="B9:E9"/>
    <mergeCell ref="B11:E11"/>
    <mergeCell ref="G11:J11"/>
    <mergeCell ref="A1:J1"/>
    <mergeCell ref="A2:J2"/>
    <mergeCell ref="A3:J3"/>
    <mergeCell ref="A4:E4"/>
    <mergeCell ref="K4:K13"/>
    <mergeCell ref="B5:E5"/>
    <mergeCell ref="G5:J5"/>
    <mergeCell ref="B6:E6"/>
    <mergeCell ref="G6:J6"/>
    <mergeCell ref="A7:A8"/>
  </mergeCells>
  <conditionalFormatting sqref="K29:K30 K33:K35">
    <cfRule type="expression" dxfId="45" priority="23">
      <formula>IF(K29="","",K29&lt;H29)</formula>
    </cfRule>
  </conditionalFormatting>
  <conditionalFormatting sqref="K31">
    <cfRule type="expression" dxfId="44" priority="22">
      <formula>IF(K31="","",K31&lt;H31)</formula>
    </cfRule>
  </conditionalFormatting>
  <conditionalFormatting sqref="K32">
    <cfRule type="expression" dxfId="43" priority="21">
      <formula>IF(K32="","",K32&lt;H32)</formula>
    </cfRule>
  </conditionalFormatting>
  <conditionalFormatting sqref="K39">
    <cfRule type="expression" dxfId="42" priority="20">
      <formula>IF(K39="","",K39&lt;F39)</formula>
    </cfRule>
  </conditionalFormatting>
  <conditionalFormatting sqref="K40">
    <cfRule type="expression" dxfId="41" priority="19">
      <formula>IF(K40="","",K40&lt;F40)</formula>
    </cfRule>
  </conditionalFormatting>
  <conditionalFormatting sqref="K41">
    <cfRule type="expression" dxfId="40" priority="18">
      <formula>IF(K41="","",K41&lt;F41)</formula>
    </cfRule>
  </conditionalFormatting>
  <conditionalFormatting sqref="K42">
    <cfRule type="expression" dxfId="39" priority="17">
      <formula>IF(K42="","",K42&lt;F42)</formula>
    </cfRule>
  </conditionalFormatting>
  <conditionalFormatting sqref="K43">
    <cfRule type="expression" dxfId="38" priority="16">
      <formula>IF(K43="","",K43&lt;F43)</formula>
    </cfRule>
  </conditionalFormatting>
  <conditionalFormatting sqref="K44">
    <cfRule type="expression" dxfId="37" priority="15">
      <formula>IF(K44="","",K44&lt;F44)</formula>
    </cfRule>
  </conditionalFormatting>
  <conditionalFormatting sqref="K45">
    <cfRule type="expression" dxfId="36" priority="14">
      <formula>IF(K45="","",K45&lt;F45)</formula>
    </cfRule>
  </conditionalFormatting>
  <conditionalFormatting sqref="K46">
    <cfRule type="expression" dxfId="35" priority="13">
      <formula>IF(K46="","",K46&lt;F46)</formula>
    </cfRule>
  </conditionalFormatting>
  <conditionalFormatting sqref="E40:E46">
    <cfRule type="expression" dxfId="34" priority="11">
      <formula>IF(E40="","",E40&lt;$H$18)</formula>
    </cfRule>
  </conditionalFormatting>
  <conditionalFormatting sqref="H22:J22">
    <cfRule type="expression" dxfId="33" priority="12">
      <formula>IF(H22="","",H19&lt;H22)</formula>
    </cfRule>
  </conditionalFormatting>
  <conditionalFormatting sqref="H33:H35 F40:F46">
    <cfRule type="expression" dxfId="32" priority="9">
      <formula>IF(E33="","",F33&lt;$H$18)</formula>
    </cfRule>
    <cfRule type="expression" dxfId="31" priority="10">
      <formula>IF(F33="","",F33&lt;E33)</formula>
    </cfRule>
  </conditionalFormatting>
  <conditionalFormatting sqref="G33:G35">
    <cfRule type="expression" dxfId="30" priority="8">
      <formula>IF(G33="","",G33&lt;$H$18)</formula>
    </cfRule>
  </conditionalFormatting>
  <conditionalFormatting sqref="E39">
    <cfRule type="expression" dxfId="29" priority="7">
      <formula>IF(E39="","",E39&lt;$H$18)</formula>
    </cfRule>
  </conditionalFormatting>
  <conditionalFormatting sqref="F39">
    <cfRule type="expression" dxfId="28" priority="5">
      <formula>IF(E39="","",F39&lt;$H$18)</formula>
    </cfRule>
    <cfRule type="expression" dxfId="27" priority="6">
      <formula>IF(F39="","",F39&lt;E39)</formula>
    </cfRule>
  </conditionalFormatting>
  <conditionalFormatting sqref="K2">
    <cfRule type="expression" dxfId="26" priority="4">
      <formula>IF(K2="","",K2&lt;$H$18)</formula>
    </cfRule>
  </conditionalFormatting>
  <conditionalFormatting sqref="G29:G32">
    <cfRule type="expression" dxfId="25" priority="3">
      <formula>IF(G29="","",G29&lt;$H$18)</formula>
    </cfRule>
  </conditionalFormatting>
  <conditionalFormatting sqref="H29">
    <cfRule type="expression" dxfId="24" priority="2">
      <formula>IF(H29="","",H29&lt;$H$18)</formula>
    </cfRule>
  </conditionalFormatting>
  <conditionalFormatting sqref="H30:H32">
    <cfRule type="expression" dxfId="23" priority="1">
      <formula>IF(H30="","",H30&lt;$H$18)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52225"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52226"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52227"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52228"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52229"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52230"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52231" r:id="rId10" name="Vervolgkeuzelijst 52">
              <controlPr locked="0"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52232" r:id="rId11" name="Vervolgkeuzelijst 53">
              <controlPr locked="0"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52233" r:id="rId12" name="Vervolgkeuzelijst 54">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52234" r:id="rId13" name="Vervolgkeuzelijst 67">
              <controlPr locked="0"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52235"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52236"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52237"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52238" r:id="rId17" name="Selectievakje 83">
              <controlPr locked="0"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52239" r:id="rId18" name="Selectievakje 84">
              <controlPr locked="0"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52240" r:id="rId19" name="Selectievakje 86">
              <controlPr locked="0"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52241" r:id="rId20" name="Selectievakje 87">
              <controlPr locked="0"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52242" r:id="rId21" name="Selectievakje 93">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52243" r:id="rId22" name="Selectievakje 94">
              <controlPr locked="0"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52244" r:id="rId23" name="Selectievakje 95">
              <controlPr locked="0"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52245" r:id="rId24" name="Vervolgkeuzelijst 110">
              <controlPr locked="0"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52246" r:id="rId25" name="Selectievakje 120">
              <controlPr locked="0"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52247" r:id="rId26" name="Selectievakje 121">
              <controlPr locked="0"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52248" r:id="rId27" name="Selectievakje 122">
              <controlPr locked="0" defaultSize="0" autoFill="0" autoLine="0" autoPict="0">
                <anchor moveWithCells="1">
                  <from>
                    <xdr:col>4</xdr:col>
                    <xdr:colOff>19050</xdr:colOff>
                    <xdr:row>86</xdr:row>
                    <xdr:rowOff>114300</xdr:rowOff>
                  </from>
                  <to>
                    <xdr:col>6</xdr:col>
                    <xdr:colOff>590550</xdr:colOff>
                    <xdr:row>88</xdr:row>
                    <xdr:rowOff>95250</xdr:rowOff>
                  </to>
                </anchor>
              </controlPr>
            </control>
          </mc:Choice>
        </mc:AlternateContent>
        <mc:AlternateContent xmlns:mc="http://schemas.openxmlformats.org/markup-compatibility/2006">
          <mc:Choice Requires="x14">
            <control shapeId="52249" r:id="rId28" name="Selectievakje 123">
              <controlPr locked="0" defaultSize="0" autoFill="0" autoLine="0" autoPict="0">
                <anchor moveWithCells="1">
                  <from>
                    <xdr:col>4</xdr:col>
                    <xdr:colOff>19050</xdr:colOff>
                    <xdr:row>88</xdr:row>
                    <xdr:rowOff>19050</xdr:rowOff>
                  </from>
                  <to>
                    <xdr:col>4</xdr:col>
                    <xdr:colOff>514350</xdr:colOff>
                    <xdr:row>89</xdr:row>
                    <xdr:rowOff>28575</xdr:rowOff>
                  </to>
                </anchor>
              </controlPr>
            </control>
          </mc:Choice>
        </mc:AlternateContent>
        <mc:AlternateContent xmlns:mc="http://schemas.openxmlformats.org/markup-compatibility/2006">
          <mc:Choice Requires="x14">
            <control shapeId="52250" r:id="rId29" name="Selectievakje 125">
              <controlPr locked="0"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52251" r:id="rId30" name="Selectievakje 128">
              <controlPr locked="0"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52252" r:id="rId31" name="Selectievakje 129">
              <controlPr locked="0"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52253" r:id="rId32" name="Vervolgkeuzelijst 130">
              <controlPr locked="0"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52254" r:id="rId33" name="Selectievakje 141">
              <controlPr locked="0" defaultSize="0" autoFill="0" autoLine="0" autoPict="0">
                <anchor moveWithCells="1">
                  <from>
                    <xdr:col>7</xdr:col>
                    <xdr:colOff>390525</xdr:colOff>
                    <xdr:row>21</xdr:row>
                    <xdr:rowOff>180975</xdr:rowOff>
                  </from>
                  <to>
                    <xdr:col>7</xdr:col>
                    <xdr:colOff>828675</xdr:colOff>
                    <xdr:row>23</xdr:row>
                    <xdr:rowOff>9525</xdr:rowOff>
                  </to>
                </anchor>
              </controlPr>
            </control>
          </mc:Choice>
        </mc:AlternateContent>
        <mc:AlternateContent xmlns:mc="http://schemas.openxmlformats.org/markup-compatibility/2006">
          <mc:Choice Requires="x14">
            <control shapeId="52255"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52256" r:id="rId35" name="Selectievakje 153">
              <controlPr locked="0"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52257" r:id="rId36" name="Selectievakje 154">
              <controlPr locked="0"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52258" r:id="rId37" name="Selectievakje 155">
              <controlPr locked="0"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52259" r:id="rId38" name="Selectievakje 156">
              <controlPr locked="0"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52260"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52261" r:id="rId40" name="Vervolgkeuzelijst 160">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52262"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52263"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52264" r:id="rId43" name="Check Box 40">
              <controlPr locked="0"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52265" r:id="rId44" name="Check Box 41">
              <controlPr locked="0"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52266" r:id="rId45" name="Check Box 42">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52267" r:id="rId46" name="Check Box 43">
              <controlPr locked="0"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52268" r:id="rId47" name="Check Box 44">
              <controlPr locked="0"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52269" r:id="rId48" name="Check Box 45">
              <controlPr locked="0"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52270"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F6D76-2EF3-4BB1-B317-0A0C91A66339}">
  <dimension ref="A1:S118"/>
  <sheetViews>
    <sheetView zoomScaleNormal="100" zoomScaleSheetLayoutView="100" zoomScalePageLayoutView="20" workbookViewId="0">
      <selection activeCell="B5" sqref="B5:E5"/>
    </sheetView>
  </sheetViews>
  <sheetFormatPr defaultColWidth="9.140625" defaultRowHeight="12.75" x14ac:dyDescent="0.2"/>
  <cols>
    <col min="1" max="1" width="15.28515625" style="128" customWidth="1"/>
    <col min="2" max="2" width="7.42578125" style="128" customWidth="1"/>
    <col min="3" max="3" width="6.140625" style="128" customWidth="1"/>
    <col min="4" max="4" width="3.140625" style="128" customWidth="1"/>
    <col min="5" max="5" width="9.7109375" style="128" customWidth="1"/>
    <col min="6" max="6" width="11.140625" style="128" customWidth="1"/>
    <col min="7" max="7" width="12.140625" style="128" customWidth="1"/>
    <col min="8" max="8" width="13.42578125" style="128" customWidth="1"/>
    <col min="9" max="9" width="5.85546875" style="128" customWidth="1"/>
    <col min="10" max="10" width="10.140625" style="128" customWidth="1"/>
    <col min="11" max="11" width="14.28515625" style="129"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230" t="s">
        <v>275</v>
      </c>
      <c r="B1" s="231"/>
      <c r="C1" s="231"/>
      <c r="D1" s="231"/>
      <c r="E1" s="231"/>
      <c r="F1" s="231"/>
      <c r="G1" s="231"/>
      <c r="H1" s="231"/>
      <c r="I1" s="231"/>
      <c r="J1" s="232"/>
      <c r="K1" s="53" t="s">
        <v>513</v>
      </c>
      <c r="L1" s="43"/>
    </row>
    <row r="2" spans="1:12" ht="12.75" customHeight="1" x14ac:dyDescent="0.2">
      <c r="A2" s="233" t="s">
        <v>230</v>
      </c>
      <c r="B2" s="234"/>
      <c r="C2" s="234"/>
      <c r="D2" s="234"/>
      <c r="E2" s="234"/>
      <c r="F2" s="234"/>
      <c r="G2" s="234"/>
      <c r="H2" s="234"/>
      <c r="I2" s="234"/>
      <c r="J2" s="235"/>
      <c r="K2" s="117" t="s">
        <v>297</v>
      </c>
      <c r="L2" s="43"/>
    </row>
    <row r="3" spans="1:12" s="21" customFormat="1" ht="6" customHeight="1" x14ac:dyDescent="0.2">
      <c r="A3" s="236"/>
      <c r="B3" s="237"/>
      <c r="C3" s="237"/>
      <c r="D3" s="237"/>
      <c r="E3" s="237"/>
      <c r="F3" s="237"/>
      <c r="G3" s="237"/>
      <c r="H3" s="237"/>
      <c r="I3" s="237"/>
      <c r="J3" s="238"/>
      <c r="K3" s="27"/>
      <c r="L3" s="19"/>
    </row>
    <row r="4" spans="1:12" s="21" customFormat="1" ht="12.75" customHeight="1" x14ac:dyDescent="0.2">
      <c r="A4" s="244" t="s">
        <v>276</v>
      </c>
      <c r="B4" s="245"/>
      <c r="C4" s="245"/>
      <c r="D4" s="245"/>
      <c r="E4" s="245"/>
      <c r="F4" s="181"/>
      <c r="G4" s="181"/>
      <c r="H4" s="181"/>
      <c r="I4" s="181"/>
      <c r="J4" s="182"/>
      <c r="K4" s="220"/>
      <c r="L4" s="19"/>
    </row>
    <row r="5" spans="1:12" ht="12.75" customHeight="1" x14ac:dyDescent="0.2">
      <c r="A5" s="180" t="s">
        <v>277</v>
      </c>
      <c r="B5" s="239"/>
      <c r="C5" s="240"/>
      <c r="D5" s="240"/>
      <c r="E5" s="241"/>
      <c r="F5" s="179" t="s">
        <v>280</v>
      </c>
      <c r="G5" s="222"/>
      <c r="H5" s="222"/>
      <c r="I5" s="222"/>
      <c r="J5" s="223"/>
      <c r="K5" s="220"/>
      <c r="L5" s="43"/>
    </row>
    <row r="6" spans="1:12" ht="12.75" customHeight="1" x14ac:dyDescent="0.2">
      <c r="A6" s="148" t="s">
        <v>278</v>
      </c>
      <c r="B6" s="239"/>
      <c r="C6" s="240"/>
      <c r="D6" s="240"/>
      <c r="E6" s="241"/>
      <c r="F6" s="179" t="s">
        <v>182</v>
      </c>
      <c r="G6" s="242"/>
      <c r="H6" s="242"/>
      <c r="I6" s="242"/>
      <c r="J6" s="243"/>
      <c r="K6" s="220"/>
      <c r="L6" s="43"/>
    </row>
    <row r="7" spans="1:12" ht="12.75" customHeight="1" x14ac:dyDescent="0.2">
      <c r="A7" s="253" t="s">
        <v>279</v>
      </c>
      <c r="B7" s="221"/>
      <c r="C7" s="221"/>
      <c r="D7" s="221"/>
      <c r="E7" s="221"/>
      <c r="F7" s="179" t="s">
        <v>169</v>
      </c>
      <c r="G7" s="222"/>
      <c r="H7" s="222"/>
      <c r="I7" s="222"/>
      <c r="J7" s="223"/>
      <c r="K7" s="220"/>
      <c r="L7" s="43"/>
    </row>
    <row r="8" spans="1:12" ht="12.75" customHeight="1" x14ac:dyDescent="0.2">
      <c r="A8" s="253"/>
      <c r="B8" s="221"/>
      <c r="C8" s="221"/>
      <c r="D8" s="221"/>
      <c r="E8" s="221"/>
      <c r="F8" s="11"/>
      <c r="G8" s="11"/>
      <c r="H8" s="11"/>
      <c r="I8" s="11"/>
      <c r="J8" s="55"/>
      <c r="K8" s="220"/>
      <c r="L8" s="43"/>
    </row>
    <row r="9" spans="1:12" ht="12" customHeight="1" x14ac:dyDescent="0.2">
      <c r="A9" s="90"/>
      <c r="B9" s="221"/>
      <c r="C9" s="221"/>
      <c r="D9" s="221"/>
      <c r="E9" s="221"/>
      <c r="F9" s="11"/>
      <c r="G9" s="11"/>
      <c r="H9" s="11"/>
      <c r="I9" s="11"/>
      <c r="J9" s="55"/>
      <c r="K9" s="220"/>
      <c r="L9" s="43"/>
    </row>
    <row r="10" spans="1:12" s="21" customFormat="1" x14ac:dyDescent="0.2">
      <c r="A10" s="150" t="s">
        <v>281</v>
      </c>
      <c r="B10" s="11"/>
      <c r="C10" s="11"/>
      <c r="D10" s="11"/>
      <c r="E10" s="11"/>
      <c r="F10" s="11"/>
      <c r="G10" s="11"/>
      <c r="H10" s="11"/>
      <c r="I10" s="11"/>
      <c r="J10" s="55"/>
      <c r="K10" s="220"/>
      <c r="L10" s="19"/>
    </row>
    <row r="11" spans="1:12" s="21" customFormat="1" x14ac:dyDescent="0.2">
      <c r="A11" s="148" t="s">
        <v>282</v>
      </c>
      <c r="B11" s="246"/>
      <c r="C11" s="246"/>
      <c r="D11" s="246"/>
      <c r="E11" s="246"/>
      <c r="F11" s="179" t="s">
        <v>280</v>
      </c>
      <c r="G11" s="222"/>
      <c r="H11" s="222"/>
      <c r="I11" s="222"/>
      <c r="J11" s="223"/>
      <c r="K11" s="220"/>
      <c r="L11" s="19"/>
    </row>
    <row r="12" spans="1:12" s="21" customFormat="1" x14ac:dyDescent="0.2">
      <c r="A12" s="148" t="s">
        <v>283</v>
      </c>
      <c r="B12" s="247"/>
      <c r="C12" s="248"/>
      <c r="D12" s="248"/>
      <c r="E12" s="248"/>
      <c r="F12" s="248"/>
      <c r="G12" s="248"/>
      <c r="H12" s="248"/>
      <c r="I12" s="248"/>
      <c r="J12" s="249"/>
      <c r="K12" s="220"/>
      <c r="L12" s="19"/>
    </row>
    <row r="13" spans="1:12" s="21" customFormat="1" x14ac:dyDescent="0.2">
      <c r="A13" s="111"/>
      <c r="B13" s="250"/>
      <c r="C13" s="251"/>
      <c r="D13" s="251"/>
      <c r="E13" s="251"/>
      <c r="F13" s="251"/>
      <c r="G13" s="251"/>
      <c r="H13" s="251"/>
      <c r="I13" s="251"/>
      <c r="J13" s="252"/>
      <c r="K13" s="220"/>
      <c r="L13" s="19"/>
    </row>
    <row r="14" spans="1:12" s="21" customFormat="1" ht="6.75" customHeight="1" x14ac:dyDescent="0.2">
      <c r="A14" s="56"/>
      <c r="B14" s="11"/>
      <c r="C14" s="11"/>
      <c r="D14" s="11"/>
      <c r="E14" s="11"/>
      <c r="F14" s="11"/>
      <c r="G14" s="11"/>
      <c r="H14" s="11"/>
      <c r="I14" s="11"/>
      <c r="J14" s="55"/>
      <c r="K14" s="28"/>
      <c r="L14" s="19"/>
    </row>
    <row r="15" spans="1:12" s="21" customFormat="1" ht="12.75" customHeight="1" x14ac:dyDescent="0.2">
      <c r="A15" s="224" t="s">
        <v>236</v>
      </c>
      <c r="B15" s="225"/>
      <c r="C15" s="225"/>
      <c r="D15" s="225"/>
      <c r="E15" s="225"/>
      <c r="F15" s="225"/>
      <c r="G15" s="225"/>
      <c r="H15" s="225"/>
      <c r="I15" s="225"/>
      <c r="J15" s="226"/>
      <c r="K15" s="15"/>
      <c r="L15" s="19"/>
    </row>
    <row r="16" spans="1:12" s="52" customFormat="1" ht="13.5" customHeight="1" x14ac:dyDescent="0.2">
      <c r="A16" s="349" t="s">
        <v>284</v>
      </c>
      <c r="B16" s="350"/>
      <c r="C16" s="350"/>
      <c r="D16" s="350"/>
      <c r="E16" s="350"/>
      <c r="F16" s="350"/>
      <c r="G16" s="350"/>
      <c r="H16" s="350"/>
      <c r="I16" s="350"/>
      <c r="J16" s="351"/>
      <c r="K16" s="62"/>
    </row>
    <row r="17" spans="1:13" ht="15" customHeight="1" x14ac:dyDescent="0.2">
      <c r="A17" s="227" t="s">
        <v>285</v>
      </c>
      <c r="B17" s="228"/>
      <c r="C17" s="228"/>
      <c r="D17" s="228"/>
      <c r="E17" s="221"/>
      <c r="F17" s="221"/>
      <c r="G17" s="221"/>
      <c r="H17" s="221"/>
      <c r="I17" s="221"/>
      <c r="J17" s="229"/>
      <c r="K17" s="28"/>
      <c r="L17" s="43"/>
    </row>
    <row r="18" spans="1:13" ht="15" customHeight="1" x14ac:dyDescent="0.2">
      <c r="A18" s="253" t="s">
        <v>286</v>
      </c>
      <c r="B18" s="221"/>
      <c r="C18" s="221"/>
      <c r="D18" s="221"/>
      <c r="E18" s="366"/>
      <c r="F18" s="91"/>
      <c r="G18" s="153" t="s">
        <v>289</v>
      </c>
      <c r="H18" s="264"/>
      <c r="I18" s="264"/>
      <c r="J18" s="265"/>
      <c r="K18" s="28"/>
      <c r="L18" s="43"/>
    </row>
    <row r="19" spans="1:13" ht="15" customHeight="1" x14ac:dyDescent="0.2">
      <c r="A19" s="253"/>
      <c r="B19" s="221"/>
      <c r="C19" s="221"/>
      <c r="D19" s="221"/>
      <c r="E19" s="221"/>
      <c r="F19" s="110"/>
      <c r="G19" s="179" t="s">
        <v>290</v>
      </c>
      <c r="H19" s="239"/>
      <c r="I19" s="240"/>
      <c r="J19" s="266"/>
      <c r="K19" s="28"/>
      <c r="L19" s="44"/>
      <c r="M19" s="9"/>
    </row>
    <row r="20" spans="1:13" ht="15" customHeight="1" x14ac:dyDescent="0.2">
      <c r="A20" s="111"/>
      <c r="B20" s="221"/>
      <c r="C20" s="221"/>
      <c r="D20" s="221"/>
      <c r="E20" s="221"/>
      <c r="F20" s="267" t="s">
        <v>291</v>
      </c>
      <c r="G20" s="268"/>
      <c r="H20" s="269"/>
      <c r="I20" s="270"/>
      <c r="J20" s="271"/>
      <c r="K20" s="28"/>
      <c r="L20" s="43"/>
    </row>
    <row r="21" spans="1:13" ht="22.5" x14ac:dyDescent="0.2">
      <c r="A21" s="151" t="s">
        <v>242</v>
      </c>
      <c r="B21" s="239"/>
      <c r="C21" s="240"/>
      <c r="D21" s="240"/>
      <c r="E21" s="241"/>
      <c r="F21" s="272" t="s">
        <v>292</v>
      </c>
      <c r="G21" s="273"/>
      <c r="H21" s="274"/>
      <c r="I21" s="275"/>
      <c r="J21" s="276"/>
      <c r="K21" s="28"/>
    </row>
    <row r="22" spans="1:13" ht="15" customHeight="1" x14ac:dyDescent="0.2">
      <c r="A22" s="151" t="s">
        <v>287</v>
      </c>
      <c r="B22" s="254" t="s">
        <v>514</v>
      </c>
      <c r="C22" s="255"/>
      <c r="D22" s="255"/>
      <c r="E22" s="256"/>
      <c r="F22" s="257" t="s">
        <v>252</v>
      </c>
      <c r="G22" s="258"/>
      <c r="H22" s="221"/>
      <c r="I22" s="221"/>
      <c r="J22" s="229"/>
      <c r="K22" s="28"/>
      <c r="L22" s="45" t="str">
        <f>IF(H22="","",IF(H22&gt;H19,"FOUT: Aantal dieren naar slachthuis &gt; opgezette dieren",""))</f>
        <v/>
      </c>
    </row>
    <row r="23" spans="1:13" ht="15" customHeight="1" x14ac:dyDescent="0.2">
      <c r="A23" s="152" t="s">
        <v>288</v>
      </c>
      <c r="B23" s="262"/>
      <c r="C23" s="262"/>
      <c r="D23" s="262"/>
      <c r="E23" s="262"/>
      <c r="F23" s="259" t="s">
        <v>293</v>
      </c>
      <c r="G23" s="259"/>
      <c r="H23" s="120"/>
      <c r="I23" s="121"/>
      <c r="J23" s="122"/>
      <c r="K23" s="28"/>
      <c r="L23" s="43"/>
    </row>
    <row r="24" spans="1:13" ht="10.5" customHeight="1" x14ac:dyDescent="0.2">
      <c r="A24" s="90"/>
      <c r="B24" s="123"/>
      <c r="C24" s="121"/>
      <c r="D24" s="121"/>
      <c r="E24" s="121"/>
      <c r="F24" s="91"/>
      <c r="G24" s="91"/>
      <c r="H24" s="110"/>
      <c r="I24" s="110"/>
      <c r="J24" s="65"/>
      <c r="K24" s="28"/>
      <c r="L24" s="43"/>
    </row>
    <row r="25" spans="1:13" s="21" customFormat="1" ht="15" customHeight="1" x14ac:dyDescent="0.2">
      <c r="A25" s="154" t="s">
        <v>294</v>
      </c>
      <c r="B25" s="11"/>
      <c r="C25" s="11"/>
      <c r="D25" s="11"/>
      <c r="E25" s="11"/>
      <c r="F25" s="11"/>
      <c r="G25" s="11"/>
      <c r="H25" s="11"/>
      <c r="I25" s="11"/>
      <c r="J25" s="65"/>
      <c r="K25" s="28"/>
      <c r="L25" s="19"/>
    </row>
    <row r="26" spans="1:13" ht="15" customHeight="1" x14ac:dyDescent="0.2">
      <c r="A26" s="260" t="s">
        <v>295</v>
      </c>
      <c r="B26" s="261"/>
      <c r="C26" s="261"/>
      <c r="D26" s="261"/>
      <c r="E26" s="262"/>
      <c r="F26" s="262"/>
      <c r="G26" s="262"/>
      <c r="H26" s="262"/>
      <c r="I26" s="262"/>
      <c r="J26" s="263"/>
      <c r="K26" s="28"/>
      <c r="L26" s="43"/>
    </row>
    <row r="27" spans="1:13" ht="23.25" customHeight="1" x14ac:dyDescent="0.2">
      <c r="A27" s="292" t="s">
        <v>296</v>
      </c>
      <c r="B27" s="293"/>
      <c r="C27" s="293"/>
      <c r="D27" s="293"/>
      <c r="E27" s="262"/>
      <c r="F27" s="262"/>
      <c r="G27" s="262"/>
      <c r="H27" s="262"/>
      <c r="I27" s="262"/>
      <c r="J27" s="263"/>
      <c r="K27" s="28"/>
      <c r="L27" s="43"/>
    </row>
    <row r="28" spans="1:13" s="21" customFormat="1" ht="25.5" customHeight="1" x14ac:dyDescent="0.2">
      <c r="A28" s="294" t="s">
        <v>298</v>
      </c>
      <c r="B28" s="295"/>
      <c r="C28" s="295"/>
      <c r="D28" s="295"/>
      <c r="E28" s="296"/>
      <c r="F28" s="297"/>
      <c r="G28" s="155" t="s">
        <v>299</v>
      </c>
      <c r="H28" s="155" t="s">
        <v>300</v>
      </c>
      <c r="I28" s="298" t="s">
        <v>301</v>
      </c>
      <c r="J28" s="299"/>
      <c r="K28" s="156" t="s">
        <v>302</v>
      </c>
      <c r="L28" s="19"/>
    </row>
    <row r="29" spans="1:13" ht="15" customHeight="1" x14ac:dyDescent="0.2">
      <c r="A29" s="57">
        <v>1</v>
      </c>
      <c r="B29" s="24"/>
      <c r="C29" s="24"/>
      <c r="D29" s="24"/>
      <c r="E29" s="24"/>
      <c r="F29" s="25"/>
      <c r="G29" s="117" t="s">
        <v>297</v>
      </c>
      <c r="H29" s="117" t="s">
        <v>297</v>
      </c>
      <c r="I29" s="300">
        <f>IF(VLOOKUP($A$29,ToevoegmiddelW,2)=99,"",VLOOKUP($A$29,ToevoegmiddelW,2))</f>
        <v>0</v>
      </c>
      <c r="J29" s="301"/>
      <c r="K29" s="54" t="e">
        <f>slachtdatum-I29-1</f>
        <v>#VALUE!</v>
      </c>
      <c r="L29" s="46"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57">
        <v>1</v>
      </c>
      <c r="B30" s="24"/>
      <c r="C30" s="24"/>
      <c r="D30" s="24"/>
      <c r="E30" s="24"/>
      <c r="F30" s="25"/>
      <c r="G30" s="117" t="s">
        <v>297</v>
      </c>
      <c r="H30" s="117" t="s">
        <v>297</v>
      </c>
      <c r="I30" s="277">
        <f>IF(VLOOKUP($A$30,ToevoegmiddelW,2)=99,"",VLOOKUP($A$30,ToevoegmiddelW,2))</f>
        <v>0</v>
      </c>
      <c r="J30" s="278"/>
      <c r="K30" s="54" t="e">
        <f>slachtdatum-I30-1</f>
        <v>#VALUE!</v>
      </c>
      <c r="L30" s="46"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57">
        <v>1</v>
      </c>
      <c r="B31" s="24"/>
      <c r="C31" s="24"/>
      <c r="D31" s="24"/>
      <c r="E31" s="24"/>
      <c r="F31" s="25"/>
      <c r="G31" s="117" t="s">
        <v>297</v>
      </c>
      <c r="H31" s="117" t="s">
        <v>297</v>
      </c>
      <c r="I31" s="277">
        <f>IF(VLOOKUP($A$31,ToevoegmiddelW,2)=99,"",VLOOKUP($A$31,ToevoegmiddelW,2))</f>
        <v>0</v>
      </c>
      <c r="J31" s="278"/>
      <c r="K31" s="54" t="e">
        <f>slachtdatum-I31-1</f>
        <v>#VALUE!</v>
      </c>
      <c r="L31" s="46" t="str">
        <f t="shared" si="0"/>
        <v/>
      </c>
    </row>
    <row r="32" spans="1:13" ht="15" customHeight="1" x14ac:dyDescent="0.2">
      <c r="A32" s="57">
        <v>1</v>
      </c>
      <c r="B32" s="24"/>
      <c r="C32" s="24"/>
      <c r="D32" s="24"/>
      <c r="E32" s="24"/>
      <c r="F32" s="25"/>
      <c r="G32" s="117" t="s">
        <v>297</v>
      </c>
      <c r="H32" s="117" t="s">
        <v>297</v>
      </c>
      <c r="I32" s="277">
        <f>IF(VLOOKUP($A$32,ToevoegmiddelW,2)=99,"",VLOOKUP($A$32,ToevoegmiddelW,2))</f>
        <v>0</v>
      </c>
      <c r="J32" s="278"/>
      <c r="K32" s="54" t="e">
        <f>slachtdatum-I32-1</f>
        <v>#VALUE!</v>
      </c>
      <c r="L32" s="46" t="str">
        <f t="shared" si="0"/>
        <v/>
      </c>
    </row>
    <row r="33" spans="1:19" ht="15" customHeight="1" x14ac:dyDescent="0.2">
      <c r="A33" s="302"/>
      <c r="B33" s="303"/>
      <c r="C33" s="303"/>
      <c r="D33" s="303"/>
      <c r="E33" s="303"/>
      <c r="F33" s="303"/>
      <c r="G33" s="118"/>
      <c r="H33" s="118"/>
      <c r="I33" s="279"/>
      <c r="J33" s="280"/>
      <c r="K33" s="54"/>
      <c r="L33" s="46"/>
    </row>
    <row r="34" spans="1:19" ht="15" customHeight="1" x14ac:dyDescent="0.2">
      <c r="A34" s="302"/>
      <c r="B34" s="303"/>
      <c r="C34" s="303"/>
      <c r="D34" s="303"/>
      <c r="E34" s="303"/>
      <c r="F34" s="303"/>
      <c r="G34" s="118"/>
      <c r="H34" s="118"/>
      <c r="I34" s="279"/>
      <c r="J34" s="280"/>
      <c r="K34" s="54"/>
      <c r="L34" s="46"/>
    </row>
    <row r="35" spans="1:19" ht="15" customHeight="1" x14ac:dyDescent="0.2">
      <c r="A35" s="302"/>
      <c r="B35" s="303"/>
      <c r="C35" s="303"/>
      <c r="D35" s="303"/>
      <c r="E35" s="303"/>
      <c r="F35" s="303"/>
      <c r="G35" s="118"/>
      <c r="H35" s="118"/>
      <c r="I35" s="279"/>
      <c r="J35" s="280"/>
      <c r="K35" s="54"/>
      <c r="L35" s="46"/>
    </row>
    <row r="36" spans="1:19" s="21" customFormat="1" ht="15" customHeight="1" x14ac:dyDescent="0.2">
      <c r="A36" s="281" t="s">
        <v>303</v>
      </c>
      <c r="B36" s="282"/>
      <c r="C36" s="282"/>
      <c r="D36" s="282"/>
      <c r="E36" s="282"/>
      <c r="F36" s="282"/>
      <c r="G36" s="282"/>
      <c r="H36" s="282"/>
      <c r="I36" s="282"/>
      <c r="J36" s="283"/>
      <c r="K36" s="28"/>
      <c r="L36" s="22"/>
      <c r="R36" s="33"/>
    </row>
    <row r="37" spans="1:19" ht="12.75" customHeight="1" x14ac:dyDescent="0.2">
      <c r="A37" s="284" t="s">
        <v>304</v>
      </c>
      <c r="B37" s="285"/>
      <c r="C37" s="285"/>
      <c r="D37" s="285"/>
      <c r="E37" s="285"/>
      <c r="F37" s="285"/>
      <c r="G37" s="285"/>
      <c r="H37" s="286" t="s">
        <v>305</v>
      </c>
      <c r="I37" s="286"/>
      <c r="J37" s="287" t="s">
        <v>306</v>
      </c>
      <c r="K37" s="347" t="s">
        <v>302</v>
      </c>
      <c r="L37" s="46"/>
    </row>
    <row r="38" spans="1:19" ht="21" customHeight="1" x14ac:dyDescent="0.2">
      <c r="A38" s="289" t="s">
        <v>307</v>
      </c>
      <c r="B38" s="290"/>
      <c r="C38" s="290"/>
      <c r="D38" s="291"/>
      <c r="E38" s="157" t="s">
        <v>299</v>
      </c>
      <c r="F38" s="155" t="s">
        <v>300</v>
      </c>
      <c r="G38" s="176" t="s">
        <v>301</v>
      </c>
      <c r="H38" s="286"/>
      <c r="I38" s="286"/>
      <c r="J38" s="288"/>
      <c r="K38" s="348"/>
      <c r="L38" s="47"/>
      <c r="M38" s="6"/>
      <c r="N38" s="6"/>
      <c r="O38" s="6"/>
      <c r="P38" s="6"/>
      <c r="Q38" s="6"/>
      <c r="R38" s="7"/>
      <c r="S38" s="6"/>
    </row>
    <row r="39" spans="1:19" ht="15" customHeight="1" x14ac:dyDescent="0.2">
      <c r="A39" s="304">
        <v>1</v>
      </c>
      <c r="B39" s="305"/>
      <c r="C39" s="305"/>
      <c r="D39" s="306"/>
      <c r="E39" s="117" t="s">
        <v>180</v>
      </c>
      <c r="F39" s="117" t="s">
        <v>180</v>
      </c>
      <c r="G39" s="108">
        <f>IF(VLOOKUP(A39,geneesmiddelenW,2)=99,"",VLOOKUP(A39,geneesmiddelenW,2))</f>
        <v>0</v>
      </c>
      <c r="H39" s="221"/>
      <c r="I39" s="221"/>
      <c r="J39" s="109" t="e">
        <f>IF(OR(E39="",A39=65,A39=66),"",CONCATENATE((E39-$H$18+1)," dag(en)"))</f>
        <v>#VALUE!</v>
      </c>
      <c r="K39" s="54" t="e">
        <f>slachtdatum-G39-1</f>
        <v>#VALUE!</v>
      </c>
      <c r="L39" s="48"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6"/>
      <c r="N39" s="6"/>
      <c r="O39" s="6"/>
      <c r="P39" s="6"/>
      <c r="Q39" s="6"/>
      <c r="R39" s="7"/>
      <c r="S39" s="6"/>
    </row>
    <row r="40" spans="1:19" ht="15" customHeight="1" x14ac:dyDescent="0.2">
      <c r="A40" s="304">
        <v>1</v>
      </c>
      <c r="B40" s="305"/>
      <c r="C40" s="305"/>
      <c r="D40" s="306"/>
      <c r="E40" s="117" t="s">
        <v>180</v>
      </c>
      <c r="F40" s="117" t="s">
        <v>180</v>
      </c>
      <c r="G40" s="108">
        <f>IF(VLOOKUP(A40,geneesmiddelenW,2)=99,"",VLOOKUP(A40,geneesmiddelenW,2))</f>
        <v>0</v>
      </c>
      <c r="H40" s="221"/>
      <c r="I40" s="221"/>
      <c r="J40" s="109" t="e">
        <f t="shared" ref="J40:J46" si="1">IF(OR(E40="",A40=65,A40=66),"",CONCATENATE((E40-$H$18+1)," dag(en)"))</f>
        <v>#VALUE!</v>
      </c>
      <c r="K40" s="54" t="e">
        <f t="shared" ref="K40:K41" si="2">slachtdatum-G40-1</f>
        <v>#VALUE!</v>
      </c>
      <c r="L40" s="46"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6"/>
      <c r="N40" s="6"/>
      <c r="O40" s="6"/>
      <c r="P40" s="6"/>
      <c r="Q40" s="6"/>
      <c r="R40" s="7"/>
      <c r="S40" s="6"/>
    </row>
    <row r="41" spans="1:19" ht="15" customHeight="1" x14ac:dyDescent="0.2">
      <c r="A41" s="304">
        <v>1</v>
      </c>
      <c r="B41" s="305"/>
      <c r="C41" s="305"/>
      <c r="D41" s="306"/>
      <c r="E41" s="117" t="s">
        <v>180</v>
      </c>
      <c r="F41" s="117" t="s">
        <v>180</v>
      </c>
      <c r="G41" s="108">
        <f>IF(VLOOKUP(A41,geneesmiddelenW,2)=99,"",VLOOKUP(A41,geneesmiddelenW,2))</f>
        <v>0</v>
      </c>
      <c r="H41" s="221"/>
      <c r="I41" s="221"/>
      <c r="J41" s="109" t="e">
        <f t="shared" si="1"/>
        <v>#VALUE!</v>
      </c>
      <c r="K41" s="54" t="e">
        <f t="shared" si="2"/>
        <v>#VALUE!</v>
      </c>
      <c r="L41" s="46"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6"/>
      <c r="N41" s="6"/>
      <c r="O41" s="6"/>
      <c r="P41" s="6"/>
      <c r="Q41" s="6"/>
      <c r="R41" s="6"/>
      <c r="S41" s="6"/>
    </row>
    <row r="42" spans="1:19" ht="15" customHeight="1" x14ac:dyDescent="0.2">
      <c r="A42" s="304">
        <v>1</v>
      </c>
      <c r="B42" s="305"/>
      <c r="C42" s="305"/>
      <c r="D42" s="306"/>
      <c r="E42" s="117" t="s">
        <v>180</v>
      </c>
      <c r="F42" s="117" t="s">
        <v>180</v>
      </c>
      <c r="G42" s="108">
        <f>IF(VLOOKUP(A42,geneesmiddelenW,2)=99,"",VLOOKUP(A42,geneesmiddelenW,2))</f>
        <v>0</v>
      </c>
      <c r="H42" s="221"/>
      <c r="I42" s="221"/>
      <c r="J42" s="109" t="e">
        <f t="shared" si="1"/>
        <v>#VALUE!</v>
      </c>
      <c r="K42" s="54" t="e">
        <f>slachtdatum-G42-1</f>
        <v>#VALUE!</v>
      </c>
      <c r="L42" s="46" t="str">
        <f t="shared" si="3"/>
        <v/>
      </c>
      <c r="M42" s="6"/>
      <c r="N42" s="6"/>
      <c r="O42" s="6"/>
      <c r="P42" s="6"/>
      <c r="Q42" s="6"/>
      <c r="R42" s="7"/>
      <c r="S42" s="6"/>
    </row>
    <row r="43" spans="1:19" ht="15" customHeight="1" x14ac:dyDescent="0.2">
      <c r="A43" s="304">
        <v>1</v>
      </c>
      <c r="B43" s="305"/>
      <c r="C43" s="305"/>
      <c r="D43" s="306"/>
      <c r="E43" s="117" t="s">
        <v>180</v>
      </c>
      <c r="F43" s="117" t="s">
        <v>180</v>
      </c>
      <c r="G43" s="108">
        <f>IF(VLOOKUP(A43,geneesmiddelenW,2)=99,"",VLOOKUP(A43,geneesmiddelenW,2))</f>
        <v>0</v>
      </c>
      <c r="H43" s="221"/>
      <c r="I43" s="221"/>
      <c r="J43" s="109" t="e">
        <f t="shared" si="1"/>
        <v>#VALUE!</v>
      </c>
      <c r="K43" s="54" t="e">
        <f xml:space="preserve"> slachtdatum-G43-1</f>
        <v>#VALUE!</v>
      </c>
      <c r="L43" s="46" t="str">
        <f t="shared" si="3"/>
        <v/>
      </c>
      <c r="M43" s="6"/>
      <c r="N43" s="6"/>
      <c r="O43" s="6"/>
      <c r="P43" s="6"/>
      <c r="Q43" s="6"/>
      <c r="R43" s="7"/>
      <c r="S43" s="6"/>
    </row>
    <row r="44" spans="1:19" ht="15" customHeight="1" x14ac:dyDescent="0.2">
      <c r="A44" s="302"/>
      <c r="B44" s="303"/>
      <c r="C44" s="303"/>
      <c r="D44" s="307"/>
      <c r="E44" s="118"/>
      <c r="F44" s="118"/>
      <c r="G44" s="119"/>
      <c r="H44" s="221"/>
      <c r="I44" s="221"/>
      <c r="J44" s="177" t="str">
        <f t="shared" si="1"/>
        <v/>
      </c>
      <c r="K44" s="54"/>
      <c r="L44" s="46"/>
      <c r="M44" s="6"/>
      <c r="N44" s="6"/>
      <c r="O44" s="6"/>
      <c r="P44" s="6"/>
      <c r="Q44" s="6"/>
      <c r="R44" s="7"/>
      <c r="S44" s="6"/>
    </row>
    <row r="45" spans="1:19" ht="15" customHeight="1" x14ac:dyDescent="0.2">
      <c r="A45" s="302"/>
      <c r="B45" s="303"/>
      <c r="C45" s="303"/>
      <c r="D45" s="307"/>
      <c r="E45" s="118"/>
      <c r="F45" s="118"/>
      <c r="G45" s="119"/>
      <c r="H45" s="239"/>
      <c r="I45" s="241"/>
      <c r="J45" s="177" t="str">
        <f t="shared" si="1"/>
        <v/>
      </c>
      <c r="K45" s="54"/>
      <c r="L45" s="46"/>
      <c r="M45" s="6"/>
      <c r="N45" s="6"/>
      <c r="O45" s="6"/>
      <c r="P45" s="6"/>
      <c r="Q45" s="6"/>
      <c r="R45" s="7"/>
      <c r="S45" s="6"/>
    </row>
    <row r="46" spans="1:19" ht="15" customHeight="1" x14ac:dyDescent="0.2">
      <c r="A46" s="302"/>
      <c r="B46" s="303"/>
      <c r="C46" s="303"/>
      <c r="D46" s="307"/>
      <c r="E46" s="118"/>
      <c r="F46" s="118"/>
      <c r="G46" s="119"/>
      <c r="H46" s="239"/>
      <c r="I46" s="241"/>
      <c r="J46" s="177" t="str">
        <f t="shared" si="1"/>
        <v/>
      </c>
      <c r="K46" s="54"/>
      <c r="L46" s="46"/>
      <c r="M46" s="6"/>
      <c r="N46" s="6"/>
      <c r="O46" s="6"/>
      <c r="P46" s="6"/>
      <c r="Q46" s="6"/>
      <c r="R46" s="7"/>
      <c r="S46" s="6"/>
    </row>
    <row r="47" spans="1:19" ht="15" customHeight="1" x14ac:dyDescent="0.2">
      <c r="A47" s="313" t="s">
        <v>308</v>
      </c>
      <c r="B47" s="314"/>
      <c r="C47" s="314"/>
      <c r="D47" s="314"/>
      <c r="E47" s="314"/>
      <c r="F47" s="314"/>
      <c r="G47" s="314"/>
      <c r="H47" s="314"/>
      <c r="I47" s="314"/>
      <c r="J47" s="315"/>
      <c r="K47" s="36"/>
      <c r="L47" s="49"/>
      <c r="M47" s="6"/>
      <c r="N47" s="6"/>
      <c r="O47" s="6"/>
      <c r="P47" s="7"/>
      <c r="Q47" s="6"/>
    </row>
    <row r="48" spans="1:19" ht="15" customHeight="1" x14ac:dyDescent="0.2">
      <c r="A48" s="173" t="s">
        <v>309</v>
      </c>
      <c r="B48" s="174"/>
      <c r="C48" s="174"/>
      <c r="D48" s="174"/>
      <c r="E48" s="174"/>
      <c r="F48" s="174"/>
      <c r="G48" s="175"/>
      <c r="H48" s="316" t="s">
        <v>306</v>
      </c>
      <c r="I48" s="317"/>
      <c r="J48" s="318"/>
      <c r="K48" s="36"/>
      <c r="L48" s="49"/>
      <c r="M48" s="6"/>
      <c r="N48" s="6"/>
      <c r="O48" s="6"/>
      <c r="P48" s="7"/>
      <c r="Q48" s="6"/>
    </row>
    <row r="49" spans="1:17" ht="15" customHeight="1" x14ac:dyDescent="0.2">
      <c r="A49" s="106">
        <v>1</v>
      </c>
      <c r="B49" s="107"/>
      <c r="C49" s="107"/>
      <c r="D49" s="107"/>
      <c r="E49" s="107"/>
      <c r="F49" s="107"/>
      <c r="G49" s="107"/>
      <c r="H49" s="308"/>
      <c r="I49" s="308"/>
      <c r="J49" s="309"/>
      <c r="K49" s="36"/>
      <c r="L49" s="49"/>
      <c r="M49" s="8"/>
      <c r="N49" s="6"/>
      <c r="O49" s="6"/>
      <c r="P49" s="7"/>
      <c r="Q49" s="6"/>
    </row>
    <row r="50" spans="1:17" ht="15" customHeight="1" x14ac:dyDescent="0.2">
      <c r="A50" s="106">
        <v>1</v>
      </c>
      <c r="B50" s="107"/>
      <c r="C50" s="107"/>
      <c r="D50" s="107"/>
      <c r="E50" s="107"/>
      <c r="F50" s="107"/>
      <c r="G50" s="107"/>
      <c r="H50" s="308"/>
      <c r="I50" s="308"/>
      <c r="J50" s="309"/>
      <c r="K50" s="36"/>
      <c r="L50" s="49"/>
      <c r="M50" s="4"/>
      <c r="N50" s="6"/>
      <c r="O50" s="6"/>
      <c r="P50" s="7"/>
      <c r="Q50" s="6"/>
    </row>
    <row r="51" spans="1:17" ht="15" customHeight="1" x14ac:dyDescent="0.2">
      <c r="A51" s="106">
        <v>1</v>
      </c>
      <c r="B51" s="107"/>
      <c r="C51" s="107"/>
      <c r="D51" s="107"/>
      <c r="E51" s="107"/>
      <c r="F51" s="107"/>
      <c r="G51" s="107"/>
      <c r="H51" s="308"/>
      <c r="I51" s="308"/>
      <c r="J51" s="309"/>
      <c r="K51" s="36"/>
      <c r="L51" s="49"/>
      <c r="M51" s="4"/>
      <c r="N51" s="6"/>
      <c r="O51" s="6"/>
      <c r="P51" s="7"/>
      <c r="Q51" s="6"/>
    </row>
    <row r="52" spans="1:17" ht="15" customHeight="1" x14ac:dyDescent="0.2">
      <c r="A52" s="58">
        <v>1</v>
      </c>
      <c r="B52" s="14"/>
      <c r="C52" s="14"/>
      <c r="D52" s="14"/>
      <c r="E52" s="14"/>
      <c r="F52" s="14"/>
      <c r="G52" s="14"/>
      <c r="H52" s="308"/>
      <c r="I52" s="308"/>
      <c r="J52" s="309"/>
      <c r="K52" s="36"/>
      <c r="L52" s="49"/>
      <c r="M52" s="4"/>
      <c r="N52" s="6"/>
      <c r="O52" s="6"/>
      <c r="P52" s="7"/>
      <c r="Q52" s="6"/>
    </row>
    <row r="53" spans="1:17" ht="15" customHeight="1" x14ac:dyDescent="0.2">
      <c r="A53" s="106">
        <v>1</v>
      </c>
      <c r="B53" s="107"/>
      <c r="C53" s="107"/>
      <c r="D53" s="107"/>
      <c r="E53" s="107"/>
      <c r="F53" s="107"/>
      <c r="G53" s="107"/>
      <c r="H53" s="308"/>
      <c r="I53" s="308"/>
      <c r="J53" s="309"/>
      <c r="K53" s="36"/>
      <c r="L53" s="49"/>
      <c r="M53" s="6"/>
      <c r="N53" s="6"/>
      <c r="O53" s="6"/>
      <c r="P53" s="7"/>
      <c r="Q53" s="6"/>
    </row>
    <row r="54" spans="1:17" ht="15" customHeight="1" x14ac:dyDescent="0.2">
      <c r="A54" s="319"/>
      <c r="B54" s="262"/>
      <c r="C54" s="262"/>
      <c r="D54" s="262"/>
      <c r="E54" s="262"/>
      <c r="F54" s="262"/>
      <c r="G54" s="262"/>
      <c r="H54" s="221"/>
      <c r="I54" s="221"/>
      <c r="J54" s="229"/>
      <c r="K54" s="36"/>
      <c r="L54" s="49"/>
      <c r="M54" s="6"/>
      <c r="N54" s="6"/>
      <c r="O54" s="6"/>
      <c r="P54" s="7"/>
      <c r="Q54" s="6"/>
    </row>
    <row r="55" spans="1:17" ht="15" customHeight="1" x14ac:dyDescent="0.2">
      <c r="A55" s="319"/>
      <c r="B55" s="262"/>
      <c r="C55" s="262"/>
      <c r="D55" s="262"/>
      <c r="E55" s="262"/>
      <c r="F55" s="262"/>
      <c r="G55" s="262"/>
      <c r="H55" s="221"/>
      <c r="I55" s="221"/>
      <c r="J55" s="229"/>
      <c r="K55" s="36"/>
      <c r="L55" s="49"/>
      <c r="M55" s="6"/>
      <c r="N55" s="6"/>
      <c r="O55" s="6"/>
      <c r="P55" s="7"/>
      <c r="Q55" s="6"/>
    </row>
    <row r="56" spans="1:17" ht="15" customHeight="1" x14ac:dyDescent="0.2">
      <c r="A56" s="319"/>
      <c r="B56" s="262"/>
      <c r="C56" s="262"/>
      <c r="D56" s="262"/>
      <c r="E56" s="262"/>
      <c r="F56" s="262"/>
      <c r="G56" s="262"/>
      <c r="H56" s="221"/>
      <c r="I56" s="221"/>
      <c r="J56" s="229"/>
      <c r="K56" s="36"/>
      <c r="L56" s="49"/>
      <c r="M56" s="6"/>
      <c r="N56" s="6"/>
      <c r="O56" s="6"/>
      <c r="P56" s="7"/>
      <c r="Q56" s="6"/>
    </row>
    <row r="57" spans="1:17" ht="15" customHeight="1" x14ac:dyDescent="0.2">
      <c r="A57" s="310" t="s">
        <v>310</v>
      </c>
      <c r="B57" s="311"/>
      <c r="C57" s="311"/>
      <c r="D57" s="311"/>
      <c r="E57" s="311"/>
      <c r="F57" s="311"/>
      <c r="G57" s="311"/>
      <c r="H57" s="311"/>
      <c r="I57" s="311"/>
      <c r="J57" s="312"/>
      <c r="K57" s="36"/>
      <c r="L57" s="49"/>
      <c r="M57" s="4"/>
      <c r="N57" s="6"/>
      <c r="O57" s="6"/>
      <c r="P57" s="7"/>
      <c r="Q57" s="6"/>
    </row>
    <row r="58" spans="1:17" ht="15" customHeight="1" x14ac:dyDescent="0.2">
      <c r="A58" s="332" t="s">
        <v>311</v>
      </c>
      <c r="B58" s="333"/>
      <c r="C58" s="333"/>
      <c r="D58" s="333"/>
      <c r="E58" s="334"/>
      <c r="F58" s="298" t="s">
        <v>312</v>
      </c>
      <c r="G58" s="298"/>
      <c r="H58" s="298"/>
      <c r="I58" s="298"/>
      <c r="J58" s="299"/>
      <c r="K58" s="28"/>
      <c r="L58" s="50"/>
      <c r="M58" s="10"/>
      <c r="N58" s="6"/>
      <c r="O58" s="6"/>
      <c r="P58" s="7"/>
      <c r="Q58" s="6"/>
    </row>
    <row r="59" spans="1:17" ht="15" customHeight="1" x14ac:dyDescent="0.2">
      <c r="A59" s="180" t="s">
        <v>313</v>
      </c>
      <c r="B59" s="124"/>
      <c r="C59" s="125"/>
      <c r="D59" s="125"/>
      <c r="E59" s="110"/>
      <c r="F59" s="247"/>
      <c r="G59" s="248"/>
      <c r="H59" s="248"/>
      <c r="I59" s="248"/>
      <c r="J59" s="249"/>
      <c r="K59" s="28"/>
      <c r="L59" s="44"/>
      <c r="M59" s="2"/>
      <c r="N59" s="6"/>
      <c r="O59" s="6"/>
      <c r="P59" s="7"/>
      <c r="Q59" s="6"/>
    </row>
    <row r="60" spans="1:17" ht="15" customHeight="1" x14ac:dyDescent="0.2">
      <c r="A60" s="320" t="s">
        <v>316</v>
      </c>
      <c r="B60" s="321"/>
      <c r="C60" s="322"/>
      <c r="D60" s="323"/>
      <c r="E60" s="324"/>
      <c r="F60" s="335"/>
      <c r="G60" s="336"/>
      <c r="H60" s="336"/>
      <c r="I60" s="336"/>
      <c r="J60" s="337"/>
      <c r="K60" s="28"/>
      <c r="L60" s="44"/>
      <c r="M60" s="2"/>
      <c r="N60" s="6"/>
      <c r="O60" s="6"/>
      <c r="P60" s="6"/>
      <c r="Q60" s="6"/>
    </row>
    <row r="61" spans="1:17" ht="26.25" customHeight="1" x14ac:dyDescent="0.2">
      <c r="A61" s="178" t="s">
        <v>314</v>
      </c>
      <c r="B61" s="262"/>
      <c r="C61" s="262"/>
      <c r="D61" s="262"/>
      <c r="E61" s="262"/>
      <c r="F61" s="250"/>
      <c r="G61" s="251"/>
      <c r="H61" s="251"/>
      <c r="I61" s="251"/>
      <c r="J61" s="252"/>
      <c r="K61" s="28"/>
      <c r="L61" s="44"/>
      <c r="M61" s="2"/>
      <c r="N61" s="6"/>
      <c r="O61" s="6"/>
      <c r="P61" s="6"/>
      <c r="Q61" s="6"/>
    </row>
    <row r="62" spans="1:17" ht="15" customHeight="1" x14ac:dyDescent="0.2">
      <c r="A62" s="163" t="s">
        <v>315</v>
      </c>
      <c r="B62" s="126"/>
      <c r="C62" s="105"/>
      <c r="D62" s="105"/>
      <c r="E62" s="127"/>
      <c r="F62" s="352"/>
      <c r="G62" s="353"/>
      <c r="H62" s="353"/>
      <c r="I62" s="353"/>
      <c r="J62" s="354"/>
      <c r="K62" s="28"/>
      <c r="L62" s="44"/>
      <c r="M62" s="2"/>
      <c r="N62" s="6"/>
      <c r="O62" s="6"/>
      <c r="P62" s="7"/>
      <c r="Q62" s="6"/>
    </row>
    <row r="63" spans="1:17" ht="15" customHeight="1" x14ac:dyDescent="0.2">
      <c r="A63" s="320" t="s">
        <v>316</v>
      </c>
      <c r="B63" s="321"/>
      <c r="C63" s="322"/>
      <c r="D63" s="323"/>
      <c r="E63" s="324"/>
      <c r="F63" s="355"/>
      <c r="G63" s="356"/>
      <c r="H63" s="356"/>
      <c r="I63" s="356"/>
      <c r="J63" s="357"/>
      <c r="K63" s="28"/>
      <c r="L63" s="44"/>
      <c r="M63" s="2"/>
      <c r="N63" s="6"/>
      <c r="O63" s="6"/>
      <c r="P63" s="7"/>
      <c r="Q63" s="6"/>
    </row>
    <row r="64" spans="1:17" s="21" customFormat="1" ht="15" customHeight="1" x14ac:dyDescent="0.2">
      <c r="A64" s="233" t="s">
        <v>264</v>
      </c>
      <c r="B64" s="234"/>
      <c r="C64" s="234"/>
      <c r="D64" s="234"/>
      <c r="E64" s="234"/>
      <c r="F64" s="234"/>
      <c r="G64" s="234"/>
      <c r="H64" s="234"/>
      <c r="I64" s="234"/>
      <c r="J64" s="235"/>
      <c r="K64" s="28"/>
      <c r="L64" s="20"/>
      <c r="M64" s="32"/>
      <c r="N64" s="34"/>
      <c r="O64" s="34"/>
      <c r="P64" s="35"/>
      <c r="Q64" s="34"/>
    </row>
    <row r="65" spans="1:17" s="21" customFormat="1" ht="15" customHeight="1" x14ac:dyDescent="0.2">
      <c r="A65" s="164" t="s">
        <v>317</v>
      </c>
      <c r="B65" s="37"/>
      <c r="C65" s="37"/>
      <c r="D65" s="37"/>
      <c r="E65" s="37"/>
      <c r="F65" s="37"/>
      <c r="G65" s="37"/>
      <c r="H65" s="37"/>
      <c r="I65" s="37"/>
      <c r="J65" s="59"/>
      <c r="K65" s="28"/>
      <c r="L65" s="20"/>
      <c r="M65" s="32"/>
      <c r="N65" s="34"/>
      <c r="O65" s="34"/>
      <c r="P65" s="35"/>
      <c r="Q65" s="34"/>
    </row>
    <row r="66" spans="1:17" ht="15" customHeight="1" x14ac:dyDescent="0.2">
      <c r="A66" s="61"/>
      <c r="B66" s="17"/>
      <c r="C66" s="17"/>
      <c r="D66" s="17"/>
      <c r="E66" s="17"/>
      <c r="F66" s="17"/>
      <c r="G66" s="17"/>
      <c r="H66" s="17"/>
      <c r="I66" s="17"/>
      <c r="J66" s="65"/>
      <c r="K66" s="28"/>
      <c r="L66" s="44"/>
      <c r="M66" s="2"/>
      <c r="N66" s="6"/>
      <c r="O66" s="6"/>
      <c r="P66" s="7"/>
      <c r="Q66" s="6"/>
    </row>
    <row r="67" spans="1:17" s="5" customFormat="1" ht="15" customHeight="1" x14ac:dyDescent="0.2">
      <c r="A67" s="61"/>
      <c r="B67" s="17"/>
      <c r="C67" s="17"/>
      <c r="D67" s="17"/>
      <c r="E67" s="17"/>
      <c r="F67" s="17"/>
      <c r="G67" s="17"/>
      <c r="H67" s="17"/>
      <c r="I67" s="17"/>
      <c r="J67" s="65"/>
      <c r="K67" s="28"/>
      <c r="L67" s="51"/>
      <c r="N67" s="13"/>
      <c r="O67" s="6"/>
      <c r="P67" s="7"/>
      <c r="Q67" s="6"/>
    </row>
    <row r="68" spans="1:17" s="38" customFormat="1" ht="15" customHeight="1" x14ac:dyDescent="0.2">
      <c r="A68" s="165" t="s">
        <v>318</v>
      </c>
      <c r="B68" s="39"/>
      <c r="C68" s="39"/>
      <c r="D68" s="39"/>
      <c r="E68" s="39"/>
      <c r="F68" s="39"/>
      <c r="G68" s="39"/>
      <c r="H68" s="39"/>
      <c r="I68" s="39"/>
      <c r="J68" s="60"/>
      <c r="K68" s="28"/>
      <c r="L68" s="23"/>
      <c r="N68" s="34"/>
      <c r="O68" s="34"/>
      <c r="P68" s="35"/>
      <c r="Q68" s="34"/>
    </row>
    <row r="69" spans="1:17" s="5" customFormat="1" ht="15" customHeight="1" x14ac:dyDescent="0.2">
      <c r="A69" s="61"/>
      <c r="B69" s="17"/>
      <c r="C69" s="17"/>
      <c r="D69" s="17"/>
      <c r="E69" s="17"/>
      <c r="F69" s="17"/>
      <c r="G69" s="17"/>
      <c r="H69" s="17"/>
      <c r="I69" s="17"/>
      <c r="J69" s="65"/>
      <c r="K69" s="28"/>
      <c r="L69" s="51"/>
      <c r="N69" s="6"/>
      <c r="O69" s="6"/>
      <c r="P69" s="7"/>
      <c r="Q69" s="6"/>
    </row>
    <row r="70" spans="1:17" s="5" customFormat="1" ht="15" customHeight="1" x14ac:dyDescent="0.2">
      <c r="A70" s="61"/>
      <c r="B70" s="17"/>
      <c r="C70" s="17"/>
      <c r="D70" s="17"/>
      <c r="E70" s="17"/>
      <c r="F70" s="17"/>
      <c r="G70" s="17"/>
      <c r="H70" s="17"/>
      <c r="I70" s="17"/>
      <c r="J70" s="65"/>
      <c r="K70" s="28"/>
      <c r="L70" s="51"/>
      <c r="N70" s="6"/>
      <c r="O70" s="6"/>
      <c r="P70" s="7"/>
      <c r="Q70" s="6"/>
    </row>
    <row r="71" spans="1:17" s="21" customFormat="1" ht="15" customHeight="1" x14ac:dyDescent="0.2">
      <c r="A71" s="325" t="s">
        <v>319</v>
      </c>
      <c r="B71" s="326"/>
      <c r="C71" s="326"/>
      <c r="D71" s="326"/>
      <c r="E71" s="326"/>
      <c r="F71" s="326"/>
      <c r="G71" s="326"/>
      <c r="H71" s="326"/>
      <c r="I71" s="326"/>
      <c r="J71" s="327"/>
      <c r="K71" s="28"/>
      <c r="L71" s="19"/>
      <c r="N71" s="34"/>
      <c r="O71" s="34"/>
      <c r="P71" s="35"/>
      <c r="Q71" s="34"/>
    </row>
    <row r="72" spans="1:17" ht="15" customHeight="1" x14ac:dyDescent="0.2">
      <c r="A72" s="328" t="s">
        <v>320</v>
      </c>
      <c r="B72" s="329"/>
      <c r="C72" s="329"/>
      <c r="D72" s="329"/>
      <c r="E72" s="17"/>
      <c r="F72" s="17"/>
      <c r="G72" s="17"/>
      <c r="H72" s="330"/>
      <c r="I72" s="330"/>
      <c r="J72" s="331"/>
      <c r="K72" s="28"/>
      <c r="L72" s="43"/>
      <c r="N72" s="6"/>
      <c r="O72" s="6"/>
      <c r="P72" s="7"/>
      <c r="Q72" s="6"/>
    </row>
    <row r="73" spans="1:17" ht="15" customHeight="1" x14ac:dyDescent="0.2">
      <c r="A73" s="61"/>
      <c r="B73" s="17"/>
      <c r="C73" s="17"/>
      <c r="D73" s="17"/>
      <c r="E73" s="17"/>
      <c r="F73" s="17"/>
      <c r="G73" s="17"/>
      <c r="H73" s="17"/>
      <c r="I73" s="17"/>
      <c r="J73" s="65"/>
      <c r="K73" s="28"/>
      <c r="L73" s="43"/>
      <c r="N73" s="6"/>
      <c r="O73" s="6"/>
      <c r="P73" s="7"/>
      <c r="Q73" s="6"/>
    </row>
    <row r="74" spans="1:17" ht="15" customHeight="1" x14ac:dyDescent="0.2">
      <c r="A74" s="328" t="s">
        <v>321</v>
      </c>
      <c r="B74" s="329"/>
      <c r="C74" s="329"/>
      <c r="D74" s="329"/>
      <c r="E74" s="17"/>
      <c r="F74" s="17"/>
      <c r="G74" s="17"/>
      <c r="H74" s="330"/>
      <c r="I74" s="330"/>
      <c r="J74" s="331"/>
      <c r="K74" s="28"/>
      <c r="L74" s="43"/>
      <c r="N74" s="6"/>
      <c r="O74" s="6"/>
      <c r="P74" s="7"/>
      <c r="Q74" s="6"/>
    </row>
    <row r="75" spans="1:17" ht="15" customHeight="1" x14ac:dyDescent="0.2">
      <c r="A75" s="104"/>
      <c r="B75" s="103"/>
      <c r="C75" s="103"/>
      <c r="D75" s="103"/>
      <c r="E75" s="17"/>
      <c r="F75" s="17"/>
      <c r="G75" s="17"/>
      <c r="H75" s="17"/>
      <c r="I75" s="17"/>
      <c r="J75" s="65"/>
      <c r="K75" s="28"/>
      <c r="L75" s="43"/>
      <c r="N75" s="6"/>
      <c r="O75" s="6"/>
      <c r="P75" s="7"/>
      <c r="Q75" s="6"/>
    </row>
    <row r="76" spans="1:17" ht="15" customHeight="1" x14ac:dyDescent="0.2">
      <c r="A76" s="328" t="s">
        <v>322</v>
      </c>
      <c r="B76" s="329"/>
      <c r="C76" s="329"/>
      <c r="D76" s="329"/>
      <c r="E76" s="17"/>
      <c r="F76" s="17"/>
      <c r="G76" s="17"/>
      <c r="H76" s="330"/>
      <c r="I76" s="330"/>
      <c r="J76" s="331"/>
      <c r="K76" s="28"/>
      <c r="L76" s="43"/>
      <c r="N76" s="6"/>
      <c r="O76" s="6"/>
      <c r="P76" s="7"/>
      <c r="Q76" s="6"/>
    </row>
    <row r="77" spans="1:17" ht="15" customHeight="1" x14ac:dyDescent="0.2">
      <c r="A77" s="104"/>
      <c r="B77" s="103"/>
      <c r="C77" s="103"/>
      <c r="D77" s="103"/>
      <c r="E77" s="17"/>
      <c r="F77" s="17"/>
      <c r="G77" s="17"/>
      <c r="H77" s="17"/>
      <c r="I77" s="17"/>
      <c r="J77" s="65"/>
      <c r="K77" s="28"/>
      <c r="L77" s="43"/>
      <c r="N77" s="6"/>
      <c r="O77" s="6"/>
      <c r="P77" s="7"/>
      <c r="Q77" s="6"/>
    </row>
    <row r="78" spans="1:17" s="21" customFormat="1" ht="15" customHeight="1" x14ac:dyDescent="0.2">
      <c r="A78" s="325" t="s">
        <v>323</v>
      </c>
      <c r="B78" s="326"/>
      <c r="C78" s="326"/>
      <c r="D78" s="326"/>
      <c r="E78" s="326"/>
      <c r="F78" s="326"/>
      <c r="G78" s="326"/>
      <c r="H78" s="326"/>
      <c r="I78" s="326"/>
      <c r="J78" s="327"/>
      <c r="K78" s="28"/>
      <c r="L78" s="19"/>
      <c r="N78" s="34"/>
      <c r="O78" s="34"/>
      <c r="P78" s="35"/>
      <c r="Q78" s="34"/>
    </row>
    <row r="79" spans="1:17" ht="15" customHeight="1" x14ac:dyDescent="0.2">
      <c r="A79" s="328" t="s">
        <v>324</v>
      </c>
      <c r="B79" s="329"/>
      <c r="C79" s="329"/>
      <c r="D79" s="329"/>
      <c r="E79" s="17"/>
      <c r="F79" s="17"/>
      <c r="G79" s="17"/>
      <c r="H79" s="330"/>
      <c r="I79" s="330"/>
      <c r="J79" s="331"/>
      <c r="K79" s="28"/>
      <c r="L79" s="43"/>
      <c r="N79" s="6"/>
      <c r="O79" s="6"/>
      <c r="P79" s="7"/>
      <c r="Q79" s="6"/>
    </row>
    <row r="80" spans="1:17" ht="15" customHeight="1" x14ac:dyDescent="0.2">
      <c r="A80" s="61"/>
      <c r="B80" s="17"/>
      <c r="C80" s="17"/>
      <c r="D80" s="17"/>
      <c r="E80" s="17"/>
      <c r="F80" s="17"/>
      <c r="G80" s="17"/>
      <c r="H80" s="17"/>
      <c r="I80" s="17"/>
      <c r="J80" s="65"/>
      <c r="K80" s="28"/>
      <c r="L80" s="43"/>
      <c r="N80" s="6"/>
      <c r="O80" s="6"/>
      <c r="P80" s="7"/>
      <c r="Q80" s="6"/>
    </row>
    <row r="81" spans="1:19" ht="15" customHeight="1" x14ac:dyDescent="0.2">
      <c r="A81" s="328" t="s">
        <v>325</v>
      </c>
      <c r="B81" s="329"/>
      <c r="C81" s="329"/>
      <c r="D81" s="329"/>
      <c r="E81" s="17"/>
      <c r="F81" s="17"/>
      <c r="G81" s="17"/>
      <c r="H81" s="330"/>
      <c r="I81" s="330"/>
      <c r="J81" s="331"/>
      <c r="K81" s="28"/>
      <c r="L81" s="43"/>
      <c r="N81" s="6"/>
      <c r="O81" s="6"/>
      <c r="P81" s="7"/>
      <c r="Q81" s="6"/>
    </row>
    <row r="82" spans="1:19" ht="15" customHeight="1" x14ac:dyDescent="0.2">
      <c r="A82" s="104"/>
      <c r="B82" s="103"/>
      <c r="C82" s="103"/>
      <c r="D82" s="103"/>
      <c r="E82" s="17"/>
      <c r="F82" s="17"/>
      <c r="G82" s="17"/>
      <c r="H82" s="17"/>
      <c r="I82" s="17"/>
      <c r="J82" s="65"/>
      <c r="K82" s="28"/>
      <c r="L82" s="43"/>
      <c r="N82" s="6"/>
      <c r="O82" s="6"/>
      <c r="P82" s="7"/>
      <c r="Q82" s="6"/>
    </row>
    <row r="83" spans="1:19" ht="15" customHeight="1" x14ac:dyDescent="0.2">
      <c r="A83" s="328" t="s">
        <v>326</v>
      </c>
      <c r="B83" s="329"/>
      <c r="C83" s="329"/>
      <c r="D83" s="329"/>
      <c r="E83" s="17"/>
      <c r="F83" s="17"/>
      <c r="G83" s="17"/>
      <c r="H83" s="330"/>
      <c r="I83" s="330"/>
      <c r="J83" s="331"/>
      <c r="K83" s="28"/>
      <c r="L83" s="43"/>
      <c r="N83" s="6"/>
      <c r="O83" s="6"/>
      <c r="P83" s="7"/>
      <c r="Q83" s="6"/>
    </row>
    <row r="84" spans="1:19" ht="15" customHeight="1" x14ac:dyDescent="0.2">
      <c r="A84" s="104"/>
      <c r="B84" s="103"/>
      <c r="C84" s="103"/>
      <c r="D84" s="103"/>
      <c r="E84" s="17"/>
      <c r="F84" s="17"/>
      <c r="G84" s="17"/>
      <c r="H84" s="17"/>
      <c r="I84" s="17"/>
      <c r="J84" s="65"/>
      <c r="K84" s="28"/>
      <c r="L84" s="43"/>
      <c r="N84" s="6"/>
      <c r="O84" s="6"/>
      <c r="P84" s="7"/>
      <c r="Q84" s="6"/>
    </row>
    <row r="85" spans="1:19" s="21" customFormat="1" ht="15" customHeight="1" x14ac:dyDescent="0.2">
      <c r="A85" s="338" t="s">
        <v>319</v>
      </c>
      <c r="B85" s="339"/>
      <c r="C85" s="339"/>
      <c r="D85" s="339"/>
      <c r="E85" s="339"/>
      <c r="F85" s="339"/>
      <c r="G85" s="339"/>
      <c r="H85" s="339"/>
      <c r="I85" s="339"/>
      <c r="J85" s="340"/>
      <c r="K85" s="40"/>
      <c r="L85" s="19"/>
      <c r="N85" s="34"/>
      <c r="O85" s="34"/>
      <c r="P85" s="35"/>
      <c r="Q85" s="34"/>
    </row>
    <row r="86" spans="1:19" ht="15" customHeight="1" x14ac:dyDescent="0.2">
      <c r="A86" s="341" t="s">
        <v>327</v>
      </c>
      <c r="B86" s="342"/>
      <c r="C86" s="342"/>
      <c r="D86" s="342"/>
      <c r="E86" s="17"/>
      <c r="F86" s="17"/>
      <c r="G86" s="17"/>
      <c r="H86" s="330"/>
      <c r="I86" s="330"/>
      <c r="J86" s="331"/>
      <c r="K86" s="28"/>
      <c r="L86" s="43"/>
      <c r="N86" s="6"/>
      <c r="O86" s="6"/>
      <c r="P86" s="7"/>
      <c r="Q86" s="6"/>
    </row>
    <row r="87" spans="1:19" ht="15" customHeight="1" x14ac:dyDescent="0.2">
      <c r="A87" s="343"/>
      <c r="B87" s="329"/>
      <c r="C87" s="329"/>
      <c r="D87" s="329"/>
      <c r="E87" s="17"/>
      <c r="F87" s="17"/>
      <c r="G87" s="17"/>
      <c r="H87" s="17"/>
      <c r="I87" s="17"/>
      <c r="J87" s="65"/>
      <c r="K87" s="28"/>
      <c r="L87" s="43"/>
      <c r="N87" s="6"/>
      <c r="O87" s="6"/>
      <c r="P87" s="7"/>
      <c r="Q87" s="6"/>
    </row>
    <row r="88" spans="1:19" ht="15" customHeight="1" x14ac:dyDescent="0.2">
      <c r="A88" s="370" t="s">
        <v>328</v>
      </c>
      <c r="B88" s="371"/>
      <c r="C88" s="371"/>
      <c r="D88" s="371"/>
      <c r="E88" s="17"/>
      <c r="F88" s="17"/>
      <c r="G88" s="17"/>
      <c r="H88" s="373"/>
      <c r="I88" s="373"/>
      <c r="J88" s="374"/>
      <c r="K88" s="28"/>
      <c r="L88" s="43"/>
      <c r="N88" s="6"/>
      <c r="O88" s="6"/>
      <c r="P88" s="7"/>
      <c r="Q88" s="6"/>
    </row>
    <row r="89" spans="1:19" ht="15" customHeight="1" x14ac:dyDescent="0.2">
      <c r="A89" s="372"/>
      <c r="B89" s="371"/>
      <c r="C89" s="371"/>
      <c r="D89" s="371"/>
      <c r="E89" s="17"/>
      <c r="F89" s="17"/>
      <c r="G89" s="17"/>
      <c r="H89" s="373"/>
      <c r="I89" s="373"/>
      <c r="J89" s="374"/>
      <c r="K89" s="28"/>
      <c r="L89" s="43"/>
      <c r="N89" s="6"/>
      <c r="O89" s="6"/>
      <c r="P89" s="7"/>
      <c r="Q89" s="6"/>
    </row>
    <row r="90" spans="1:19" ht="133.5" customHeight="1" x14ac:dyDescent="0.2">
      <c r="A90" s="372"/>
      <c r="B90" s="371"/>
      <c r="C90" s="371"/>
      <c r="D90" s="371"/>
      <c r="E90" s="17"/>
      <c r="F90" s="17"/>
      <c r="G90" s="17"/>
      <c r="H90" s="17"/>
      <c r="I90" s="17"/>
      <c r="J90" s="65"/>
      <c r="K90" s="28"/>
      <c r="L90" s="43"/>
      <c r="N90" s="6"/>
      <c r="O90" s="6"/>
      <c r="P90" s="7"/>
    </row>
    <row r="91" spans="1:19" s="21" customFormat="1" ht="15" customHeight="1" x14ac:dyDescent="0.2">
      <c r="A91" s="310" t="s">
        <v>329</v>
      </c>
      <c r="B91" s="311"/>
      <c r="C91" s="311"/>
      <c r="D91" s="311"/>
      <c r="E91" s="311"/>
      <c r="F91" s="311"/>
      <c r="G91" s="311"/>
      <c r="H91" s="311"/>
      <c r="I91" s="311"/>
      <c r="J91" s="312"/>
      <c r="K91" s="12"/>
      <c r="L91" s="19"/>
      <c r="N91" s="34"/>
      <c r="O91" s="34"/>
      <c r="P91" s="35"/>
    </row>
    <row r="92" spans="1:19" ht="50.45" customHeight="1" x14ac:dyDescent="0.2">
      <c r="A92" s="375"/>
      <c r="B92" s="376"/>
      <c r="C92" s="376"/>
      <c r="D92" s="376"/>
      <c r="E92" s="376"/>
      <c r="F92" s="376"/>
      <c r="G92" s="376"/>
      <c r="H92" s="376"/>
      <c r="I92" s="376"/>
      <c r="J92" s="377"/>
      <c r="K92" s="28"/>
      <c r="L92" s="43"/>
      <c r="N92" s="6"/>
      <c r="O92" s="6"/>
      <c r="P92" s="7"/>
    </row>
    <row r="93" spans="1:19" s="42" customFormat="1" ht="15" customHeight="1" x14ac:dyDescent="0.2">
      <c r="A93" s="378" t="s">
        <v>330</v>
      </c>
      <c r="B93" s="379"/>
      <c r="C93" s="379"/>
      <c r="D93" s="379"/>
      <c r="E93" s="379"/>
      <c r="F93" s="379"/>
      <c r="G93" s="379"/>
      <c r="H93" s="379"/>
      <c r="I93" s="379"/>
      <c r="J93" s="380"/>
      <c r="K93" s="63"/>
      <c r="L93" s="64"/>
      <c r="N93" s="30"/>
      <c r="O93" s="30"/>
      <c r="P93" s="29"/>
    </row>
    <row r="94" spans="1:19" s="16" customFormat="1" ht="24.75" customHeight="1" x14ac:dyDescent="0.2">
      <c r="A94" s="344" t="s">
        <v>331</v>
      </c>
      <c r="B94" s="345"/>
      <c r="C94" s="345"/>
      <c r="D94" s="345"/>
      <c r="E94" s="345"/>
      <c r="F94" s="345"/>
      <c r="G94" s="345"/>
      <c r="H94" s="345"/>
      <c r="I94" s="345"/>
      <c r="J94" s="346"/>
      <c r="K94" s="66"/>
      <c r="L94" s="17"/>
      <c r="M94" s="17"/>
      <c r="N94" s="17"/>
      <c r="O94" s="17"/>
      <c r="P94" s="17"/>
      <c r="Q94" s="17"/>
      <c r="R94" s="17"/>
      <c r="S94" s="17"/>
    </row>
    <row r="95" spans="1:19" s="3" customFormat="1" ht="15" customHeight="1" x14ac:dyDescent="0.2">
      <c r="A95" s="166" t="s">
        <v>332</v>
      </c>
      <c r="B95" s="17"/>
      <c r="C95" s="67"/>
      <c r="D95" s="17"/>
      <c r="E95" s="247"/>
      <c r="F95" s="361"/>
      <c r="G95" s="167" t="s">
        <v>333</v>
      </c>
      <c r="H95" s="330"/>
      <c r="I95" s="330"/>
      <c r="J95" s="331"/>
      <c r="K95" s="68"/>
      <c r="L95" s="69"/>
      <c r="N95" s="26"/>
      <c r="O95" s="26"/>
      <c r="P95" s="18"/>
    </row>
    <row r="96" spans="1:19" s="3" customFormat="1" ht="15" customHeight="1" x14ac:dyDescent="0.2">
      <c r="A96" s="70"/>
      <c r="B96" s="71"/>
      <c r="C96" s="71"/>
      <c r="D96" s="71"/>
      <c r="E96" s="250"/>
      <c r="F96" s="367"/>
      <c r="G96" s="71"/>
      <c r="H96" s="71"/>
      <c r="I96" s="71"/>
      <c r="J96" s="65"/>
      <c r="K96" s="68"/>
      <c r="L96" s="69"/>
      <c r="N96" s="26"/>
      <c r="O96" s="26"/>
      <c r="P96" s="18"/>
    </row>
    <row r="97" spans="1:16" s="42" customFormat="1" ht="15" customHeight="1" x14ac:dyDescent="0.2">
      <c r="A97" s="358" t="s">
        <v>269</v>
      </c>
      <c r="B97" s="359"/>
      <c r="C97" s="359"/>
      <c r="D97" s="359"/>
      <c r="E97" s="359"/>
      <c r="F97" s="359"/>
      <c r="G97" s="359"/>
      <c r="H97" s="359"/>
      <c r="I97" s="359"/>
      <c r="J97" s="360"/>
      <c r="K97" s="68"/>
      <c r="L97" s="64"/>
      <c r="N97" s="30"/>
      <c r="O97" s="30"/>
      <c r="P97" s="29"/>
    </row>
    <row r="98" spans="1:16" s="3" customFormat="1" ht="15" customHeight="1" x14ac:dyDescent="0.2">
      <c r="A98" s="164" t="s">
        <v>334</v>
      </c>
      <c r="B98" s="37"/>
      <c r="C98" s="37"/>
      <c r="D98" s="37"/>
      <c r="E98" s="37"/>
      <c r="F98" s="37"/>
      <c r="G98" s="37"/>
      <c r="H98" s="37"/>
      <c r="I98" s="37"/>
      <c r="J98" s="59"/>
      <c r="K98" s="68"/>
      <c r="L98" s="69"/>
      <c r="N98" s="26"/>
      <c r="O98" s="26"/>
      <c r="P98" s="18"/>
    </row>
    <row r="99" spans="1:16" s="3" customFormat="1" ht="15" customHeight="1" x14ac:dyDescent="0.2">
      <c r="A99" s="344" t="s">
        <v>335</v>
      </c>
      <c r="B99" s="345"/>
      <c r="C99" s="345"/>
      <c r="D99" s="72"/>
      <c r="E99" s="247"/>
      <c r="F99" s="361"/>
      <c r="G99" s="167" t="s">
        <v>333</v>
      </c>
      <c r="H99" s="330"/>
      <c r="I99" s="330"/>
      <c r="J99" s="331"/>
      <c r="K99" s="68"/>
      <c r="L99" s="69"/>
      <c r="N99" s="26"/>
      <c r="O99" s="26"/>
      <c r="P99" s="18"/>
    </row>
    <row r="100" spans="1:16" s="3" customFormat="1" ht="15" customHeight="1" x14ac:dyDescent="0.2">
      <c r="A100" s="368"/>
      <c r="B100" s="369"/>
      <c r="C100" s="369"/>
      <c r="D100" s="17"/>
      <c r="E100" s="250"/>
      <c r="F100" s="367"/>
      <c r="G100" s="72"/>
      <c r="H100" s="72"/>
      <c r="I100" s="72"/>
      <c r="J100" s="65"/>
      <c r="K100" s="68"/>
      <c r="L100" s="69"/>
      <c r="N100" s="26"/>
      <c r="O100" s="26"/>
      <c r="P100" s="18"/>
    </row>
    <row r="101" spans="1:16" s="42" customFormat="1" ht="15" customHeight="1" x14ac:dyDescent="0.2">
      <c r="A101" s="358" t="s">
        <v>271</v>
      </c>
      <c r="B101" s="359"/>
      <c r="C101" s="359"/>
      <c r="D101" s="359"/>
      <c r="E101" s="359"/>
      <c r="F101" s="359"/>
      <c r="G101" s="359"/>
      <c r="H101" s="359"/>
      <c r="I101" s="359"/>
      <c r="J101" s="360"/>
      <c r="K101" s="68"/>
      <c r="L101" s="64"/>
      <c r="N101" s="30"/>
      <c r="O101" s="30"/>
      <c r="P101" s="29"/>
    </row>
    <row r="102" spans="1:16" s="3" customFormat="1" ht="15" customHeight="1" x14ac:dyDescent="0.2">
      <c r="A102" s="164" t="s">
        <v>336</v>
      </c>
      <c r="B102" s="72"/>
      <c r="C102" s="72"/>
      <c r="D102" s="72"/>
      <c r="E102" s="247"/>
      <c r="F102" s="361"/>
      <c r="G102" s="167" t="s">
        <v>333</v>
      </c>
      <c r="H102" s="364"/>
      <c r="I102" s="364"/>
      <c r="J102" s="365"/>
      <c r="K102" s="68"/>
      <c r="L102" s="69"/>
      <c r="N102" s="26"/>
      <c r="O102" s="26"/>
      <c r="P102" s="18"/>
    </row>
    <row r="103" spans="1:16" s="3" customFormat="1" ht="15" customHeight="1" thickBot="1" x14ac:dyDescent="0.25">
      <c r="A103" s="73"/>
      <c r="B103" s="74"/>
      <c r="C103" s="74"/>
      <c r="D103" s="74"/>
      <c r="E103" s="362"/>
      <c r="F103" s="363"/>
      <c r="G103" s="74"/>
      <c r="H103" s="74"/>
      <c r="I103" s="74"/>
      <c r="J103" s="75"/>
      <c r="K103" s="76"/>
      <c r="L103" s="69"/>
      <c r="N103" s="26"/>
      <c r="O103" s="26"/>
      <c r="P103" s="18"/>
    </row>
    <row r="104" spans="1:16" ht="15" customHeight="1" x14ac:dyDescent="0.2">
      <c r="N104" s="6"/>
      <c r="O104" s="6"/>
      <c r="P104" s="7"/>
    </row>
    <row r="105" spans="1:16" ht="15" customHeight="1" x14ac:dyDescent="0.2">
      <c r="N105" s="6"/>
      <c r="O105" s="6"/>
      <c r="P105" s="7"/>
    </row>
    <row r="106" spans="1:16" x14ac:dyDescent="0.2">
      <c r="G106" s="130"/>
      <c r="H106" s="131"/>
      <c r="I106" s="131"/>
      <c r="N106" s="6"/>
      <c r="O106" s="6"/>
      <c r="P106" s="7"/>
    </row>
    <row r="107" spans="1:16" x14ac:dyDescent="0.2">
      <c r="G107" s="131"/>
      <c r="H107" s="131"/>
      <c r="I107" s="131"/>
      <c r="N107" s="6"/>
      <c r="O107" s="6"/>
      <c r="P107" s="7"/>
    </row>
    <row r="108" spans="1:16" x14ac:dyDescent="0.2">
      <c r="A108" s="132"/>
      <c r="B108" s="132"/>
      <c r="C108" s="132"/>
      <c r="D108" s="132"/>
      <c r="E108" s="132"/>
      <c r="F108" s="132"/>
      <c r="G108" s="132"/>
      <c r="H108" s="132"/>
      <c r="I108" s="132"/>
      <c r="N108" s="6"/>
      <c r="O108" s="6"/>
      <c r="P108" s="7"/>
    </row>
    <row r="109" spans="1:16" x14ac:dyDescent="0.2">
      <c r="A109" s="133"/>
      <c r="B109" s="91"/>
      <c r="C109" s="91"/>
      <c r="D109" s="91"/>
      <c r="E109" s="91"/>
      <c r="F109" s="91"/>
      <c r="G109" s="134"/>
      <c r="H109" s="91"/>
      <c r="I109" s="91"/>
      <c r="N109" s="6"/>
      <c r="O109" s="6"/>
      <c r="P109" s="7"/>
    </row>
    <row r="110" spans="1:16" x14ac:dyDescent="0.2">
      <c r="N110" s="6"/>
      <c r="O110" s="6"/>
      <c r="P110" s="7"/>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ZjigdU99byvoSRBP6W4DsdcgWwDuA1GX2KzXYOi0T3SF4pC9KI8Od94rycg2En7X5uikbvdYN6PXkp16oENzyQ==" saltValue="MiJZ3P9G94+g4FFYWEB8/A==" spinCount="100000" sheet="1" formatCells="0" formatColumns="0" formatRows="0" insertColumns="0" insertRows="0" insertHyperlinks="0" deleteColumns="0" deleteRows="0" selectLockedCells="1" sort="0" autoFilter="0" pivotTables="0"/>
  <mergeCells count="131">
    <mergeCell ref="A101:J101"/>
    <mergeCell ref="E102:F103"/>
    <mergeCell ref="H102:J102"/>
    <mergeCell ref="E95:F96"/>
    <mergeCell ref="H95:J95"/>
    <mergeCell ref="A97:J97"/>
    <mergeCell ref="A99:C100"/>
    <mergeCell ref="E99:F100"/>
    <mergeCell ref="H99:J99"/>
    <mergeCell ref="A88:D90"/>
    <mergeCell ref="H88:J89"/>
    <mergeCell ref="A91:J91"/>
    <mergeCell ref="A92:J92"/>
    <mergeCell ref="A93:J93"/>
    <mergeCell ref="A94:J94"/>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H53:J53"/>
    <mergeCell ref="A54:G54"/>
    <mergeCell ref="H54:J54"/>
    <mergeCell ref="A55:G55"/>
    <mergeCell ref="H55:J55"/>
    <mergeCell ref="A56:G56"/>
    <mergeCell ref="H56:J56"/>
    <mergeCell ref="A47:J47"/>
    <mergeCell ref="H48:J48"/>
    <mergeCell ref="H49:J49"/>
    <mergeCell ref="H50:J50"/>
    <mergeCell ref="H51:J51"/>
    <mergeCell ref="H52:J52"/>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20:E20"/>
    <mergeCell ref="F20:G20"/>
    <mergeCell ref="H20:J20"/>
    <mergeCell ref="B21:E21"/>
    <mergeCell ref="F21:G21"/>
    <mergeCell ref="H21:J21"/>
    <mergeCell ref="B12:J13"/>
    <mergeCell ref="A15:J15"/>
    <mergeCell ref="A16:J16"/>
    <mergeCell ref="A17:D17"/>
    <mergeCell ref="E17:J17"/>
    <mergeCell ref="A18:A19"/>
    <mergeCell ref="B18:E18"/>
    <mergeCell ref="H18:J18"/>
    <mergeCell ref="B19:E19"/>
    <mergeCell ref="H19:J19"/>
    <mergeCell ref="B7:E7"/>
    <mergeCell ref="G7:J7"/>
    <mergeCell ref="B8:E8"/>
    <mergeCell ref="B9:E9"/>
    <mergeCell ref="B11:E11"/>
    <mergeCell ref="G11:J11"/>
    <mergeCell ref="A1:J1"/>
    <mergeCell ref="A2:J2"/>
    <mergeCell ref="A3:J3"/>
    <mergeCell ref="A4:E4"/>
    <mergeCell ref="K4:K13"/>
    <mergeCell ref="B5:E5"/>
    <mergeCell ref="G5:J5"/>
    <mergeCell ref="B6:E6"/>
    <mergeCell ref="G6:J6"/>
    <mergeCell ref="A7:A8"/>
  </mergeCells>
  <conditionalFormatting sqref="K29:K30 K33:K35">
    <cfRule type="expression" dxfId="68" priority="23">
      <formula>IF(K29="","",K29&lt;H29)</formula>
    </cfRule>
  </conditionalFormatting>
  <conditionalFormatting sqref="K31">
    <cfRule type="expression" dxfId="67" priority="22">
      <formula>IF(K31="","",K31&lt;H31)</formula>
    </cfRule>
  </conditionalFormatting>
  <conditionalFormatting sqref="K32">
    <cfRule type="expression" dxfId="66" priority="21">
      <formula>IF(K32="","",K32&lt;H32)</formula>
    </cfRule>
  </conditionalFormatting>
  <conditionalFormatting sqref="K39">
    <cfRule type="expression" dxfId="65" priority="20">
      <formula>IF(K39="","",K39&lt;F39)</formula>
    </cfRule>
  </conditionalFormatting>
  <conditionalFormatting sqref="K40">
    <cfRule type="expression" dxfId="64" priority="19">
      <formula>IF(K40="","",K40&lt;F40)</formula>
    </cfRule>
  </conditionalFormatting>
  <conditionalFormatting sqref="K41">
    <cfRule type="expression" dxfId="63" priority="18">
      <formula>IF(K41="","",K41&lt;F41)</formula>
    </cfRule>
  </conditionalFormatting>
  <conditionalFormatting sqref="K42">
    <cfRule type="expression" dxfId="62" priority="17">
      <formula>IF(K42="","",K42&lt;F42)</formula>
    </cfRule>
  </conditionalFormatting>
  <conditionalFormatting sqref="K43">
    <cfRule type="expression" dxfId="61" priority="16">
      <formula>IF(K43="","",K43&lt;F43)</formula>
    </cfRule>
  </conditionalFormatting>
  <conditionalFormatting sqref="K44">
    <cfRule type="expression" dxfId="60" priority="15">
      <formula>IF(K44="","",K44&lt;F44)</formula>
    </cfRule>
  </conditionalFormatting>
  <conditionalFormatting sqref="K45">
    <cfRule type="expression" dxfId="59" priority="14">
      <formula>IF(K45="","",K45&lt;F45)</formula>
    </cfRule>
  </conditionalFormatting>
  <conditionalFormatting sqref="K46">
    <cfRule type="expression" dxfId="58" priority="13">
      <formula>IF(K46="","",K46&lt;F46)</formula>
    </cfRule>
  </conditionalFormatting>
  <conditionalFormatting sqref="E40:E46">
    <cfRule type="expression" dxfId="57" priority="11">
      <formula>IF(E40="","",E40&lt;$H$18)</formula>
    </cfRule>
  </conditionalFormatting>
  <conditionalFormatting sqref="H22:J22">
    <cfRule type="expression" dxfId="56" priority="12">
      <formula>IF(H22="","",H19&lt;H22)</formula>
    </cfRule>
  </conditionalFormatting>
  <conditionalFormatting sqref="H33:H35 F40:F46">
    <cfRule type="expression" dxfId="55" priority="9">
      <formula>IF(E33="","",F33&lt;$H$18)</formula>
    </cfRule>
    <cfRule type="expression" dxfId="54" priority="10">
      <formula>IF(F33="","",F33&lt;E33)</formula>
    </cfRule>
  </conditionalFormatting>
  <conditionalFormatting sqref="G33:G35">
    <cfRule type="expression" dxfId="53" priority="8">
      <formula>IF(G33="","",G33&lt;$H$18)</formula>
    </cfRule>
  </conditionalFormatting>
  <conditionalFormatting sqref="E39">
    <cfRule type="expression" dxfId="52" priority="7">
      <formula>IF(E39="","",E39&lt;$H$18)</formula>
    </cfRule>
  </conditionalFormatting>
  <conditionalFormatting sqref="F39">
    <cfRule type="expression" dxfId="51" priority="5">
      <formula>IF(E39="","",F39&lt;$H$18)</formula>
    </cfRule>
    <cfRule type="expression" dxfId="50" priority="6">
      <formula>IF(F39="","",F39&lt;E39)</formula>
    </cfRule>
  </conditionalFormatting>
  <conditionalFormatting sqref="K2">
    <cfRule type="expression" dxfId="49" priority="4">
      <formula>IF(K2="","",K2&lt;$H$18)</formula>
    </cfRule>
  </conditionalFormatting>
  <conditionalFormatting sqref="G29:G32">
    <cfRule type="expression" dxfId="48" priority="3">
      <formula>IF(G29="","",G29&lt;$H$18)</formula>
    </cfRule>
  </conditionalFormatting>
  <conditionalFormatting sqref="H29">
    <cfRule type="expression" dxfId="47" priority="2">
      <formula>IF(H29="","",H29&lt;$H$18)</formula>
    </cfRule>
  </conditionalFormatting>
  <conditionalFormatting sqref="H30:H32">
    <cfRule type="expression" dxfId="46" priority="1">
      <formula>IF(H30="","",H30&lt;$H$18)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51201"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51202"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51203"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51204"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51205"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51206"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51207" r:id="rId10" name="Vervolgkeuzelijst 52">
              <controlPr locked="0"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51208" r:id="rId11" name="Vervolgkeuzelijst 53">
              <controlPr locked="0"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51209" r:id="rId12" name="Vervolgkeuzelijst 54">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51210" r:id="rId13" name="Vervolgkeuzelijst 67">
              <controlPr locked="0"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51211"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51212"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51213"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51214" r:id="rId17" name="Selectievakje 83">
              <controlPr locked="0"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51215" r:id="rId18" name="Selectievakje 84">
              <controlPr locked="0"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51216" r:id="rId19" name="Selectievakje 86">
              <controlPr locked="0"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51217" r:id="rId20" name="Selectievakje 87">
              <controlPr locked="0"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51218" r:id="rId21" name="Selectievakje 93">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51219" r:id="rId22" name="Selectievakje 94">
              <controlPr locked="0"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51220" r:id="rId23" name="Selectievakje 95">
              <controlPr locked="0"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51221" r:id="rId24" name="Vervolgkeuzelijst 110">
              <controlPr locked="0"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51222" r:id="rId25" name="Selectievakje 120">
              <controlPr locked="0"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51223" r:id="rId26" name="Selectievakje 121">
              <controlPr locked="0"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51224" r:id="rId27" name="Selectievakje 122">
              <controlPr locked="0" defaultSize="0" autoFill="0" autoLine="0" autoPict="0">
                <anchor moveWithCells="1">
                  <from>
                    <xdr:col>4</xdr:col>
                    <xdr:colOff>19050</xdr:colOff>
                    <xdr:row>86</xdr:row>
                    <xdr:rowOff>114300</xdr:rowOff>
                  </from>
                  <to>
                    <xdr:col>6</xdr:col>
                    <xdr:colOff>590550</xdr:colOff>
                    <xdr:row>88</xdr:row>
                    <xdr:rowOff>95250</xdr:rowOff>
                  </to>
                </anchor>
              </controlPr>
            </control>
          </mc:Choice>
        </mc:AlternateContent>
        <mc:AlternateContent xmlns:mc="http://schemas.openxmlformats.org/markup-compatibility/2006">
          <mc:Choice Requires="x14">
            <control shapeId="51225" r:id="rId28" name="Selectievakje 123">
              <controlPr locked="0" defaultSize="0" autoFill="0" autoLine="0" autoPict="0">
                <anchor moveWithCells="1">
                  <from>
                    <xdr:col>4</xdr:col>
                    <xdr:colOff>19050</xdr:colOff>
                    <xdr:row>88</xdr:row>
                    <xdr:rowOff>19050</xdr:rowOff>
                  </from>
                  <to>
                    <xdr:col>4</xdr:col>
                    <xdr:colOff>514350</xdr:colOff>
                    <xdr:row>89</xdr:row>
                    <xdr:rowOff>28575</xdr:rowOff>
                  </to>
                </anchor>
              </controlPr>
            </control>
          </mc:Choice>
        </mc:AlternateContent>
        <mc:AlternateContent xmlns:mc="http://schemas.openxmlformats.org/markup-compatibility/2006">
          <mc:Choice Requires="x14">
            <control shapeId="51226" r:id="rId29" name="Selectievakje 125">
              <controlPr locked="0"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51227" r:id="rId30" name="Selectievakje 128">
              <controlPr locked="0"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51228" r:id="rId31" name="Selectievakje 129">
              <controlPr locked="0"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51229" r:id="rId32" name="Vervolgkeuzelijst 130">
              <controlPr locked="0"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51230" r:id="rId33" name="Selectievakje 141">
              <controlPr locked="0" defaultSize="0" autoFill="0" autoLine="0" autoPict="0">
                <anchor moveWithCells="1">
                  <from>
                    <xdr:col>7</xdr:col>
                    <xdr:colOff>390525</xdr:colOff>
                    <xdr:row>21</xdr:row>
                    <xdr:rowOff>180975</xdr:rowOff>
                  </from>
                  <to>
                    <xdr:col>7</xdr:col>
                    <xdr:colOff>828675</xdr:colOff>
                    <xdr:row>23</xdr:row>
                    <xdr:rowOff>9525</xdr:rowOff>
                  </to>
                </anchor>
              </controlPr>
            </control>
          </mc:Choice>
        </mc:AlternateContent>
        <mc:AlternateContent xmlns:mc="http://schemas.openxmlformats.org/markup-compatibility/2006">
          <mc:Choice Requires="x14">
            <control shapeId="51231"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51232" r:id="rId35" name="Selectievakje 153">
              <controlPr locked="0"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51233" r:id="rId36" name="Selectievakje 154">
              <controlPr locked="0"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51234" r:id="rId37" name="Selectievakje 155">
              <controlPr locked="0"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51235" r:id="rId38" name="Selectievakje 156">
              <controlPr locked="0"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51236"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51237" r:id="rId40" name="Vervolgkeuzelijst 160">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51238"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51239"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51240" r:id="rId43" name="Check Box 40">
              <controlPr locked="0"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51241" r:id="rId44" name="Check Box 41">
              <controlPr locked="0"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51242" r:id="rId45" name="Check Box 42">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51243" r:id="rId46" name="Check Box 43">
              <controlPr locked="0"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51244" r:id="rId47" name="Check Box 44">
              <controlPr locked="0"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51245" r:id="rId48" name="Check Box 45">
              <controlPr locked="0"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51246"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FF8B1-DB8A-434F-90BA-31924E7CDDCC}">
  <dimension ref="A1:S118"/>
  <sheetViews>
    <sheetView zoomScaleNormal="100" zoomScaleSheetLayoutView="100" zoomScalePageLayoutView="20" workbookViewId="0">
      <selection activeCell="L32" sqref="L32"/>
    </sheetView>
  </sheetViews>
  <sheetFormatPr defaultColWidth="9.140625" defaultRowHeight="12.75" x14ac:dyDescent="0.2"/>
  <cols>
    <col min="1" max="1" width="15.28515625" style="128" customWidth="1"/>
    <col min="2" max="2" width="7.42578125" style="128" customWidth="1"/>
    <col min="3" max="3" width="6.140625" style="128" customWidth="1"/>
    <col min="4" max="4" width="3.140625" style="128" customWidth="1"/>
    <col min="5" max="5" width="9.7109375" style="128" customWidth="1"/>
    <col min="6" max="6" width="11.140625" style="128" customWidth="1"/>
    <col min="7" max="7" width="12.140625" style="128" customWidth="1"/>
    <col min="8" max="8" width="13.42578125" style="128" customWidth="1"/>
    <col min="9" max="9" width="5.85546875" style="128" customWidth="1"/>
    <col min="10" max="10" width="10.140625" style="128" customWidth="1"/>
    <col min="11" max="11" width="14.28515625" style="129"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230" t="s">
        <v>275</v>
      </c>
      <c r="B1" s="231"/>
      <c r="C1" s="231"/>
      <c r="D1" s="231"/>
      <c r="E1" s="231"/>
      <c r="F1" s="231"/>
      <c r="G1" s="231"/>
      <c r="H1" s="231"/>
      <c r="I1" s="231"/>
      <c r="J1" s="232"/>
      <c r="K1" s="53" t="s">
        <v>513</v>
      </c>
      <c r="L1" s="43"/>
    </row>
    <row r="2" spans="1:12" ht="12.75" customHeight="1" x14ac:dyDescent="0.2">
      <c r="A2" s="233" t="s">
        <v>230</v>
      </c>
      <c r="B2" s="234"/>
      <c r="C2" s="234"/>
      <c r="D2" s="234"/>
      <c r="E2" s="234"/>
      <c r="F2" s="234"/>
      <c r="G2" s="234"/>
      <c r="H2" s="234"/>
      <c r="I2" s="234"/>
      <c r="J2" s="235"/>
      <c r="K2" s="117" t="s">
        <v>297</v>
      </c>
      <c r="L2" s="43"/>
    </row>
    <row r="3" spans="1:12" s="21" customFormat="1" ht="6" customHeight="1" x14ac:dyDescent="0.2">
      <c r="A3" s="236"/>
      <c r="B3" s="237"/>
      <c r="C3" s="237"/>
      <c r="D3" s="237"/>
      <c r="E3" s="237"/>
      <c r="F3" s="237"/>
      <c r="G3" s="237"/>
      <c r="H3" s="237"/>
      <c r="I3" s="237"/>
      <c r="J3" s="238"/>
      <c r="K3" s="27"/>
      <c r="L3" s="19"/>
    </row>
    <row r="4" spans="1:12" s="21" customFormat="1" ht="12.75" customHeight="1" x14ac:dyDescent="0.2">
      <c r="A4" s="244" t="s">
        <v>276</v>
      </c>
      <c r="B4" s="245"/>
      <c r="C4" s="245"/>
      <c r="D4" s="245"/>
      <c r="E4" s="245"/>
      <c r="F4" s="181"/>
      <c r="G4" s="181"/>
      <c r="H4" s="181"/>
      <c r="I4" s="181"/>
      <c r="J4" s="182"/>
      <c r="K4" s="220"/>
      <c r="L4" s="19"/>
    </row>
    <row r="5" spans="1:12" ht="12.75" customHeight="1" x14ac:dyDescent="0.2">
      <c r="A5" s="180" t="s">
        <v>277</v>
      </c>
      <c r="B5" s="239"/>
      <c r="C5" s="240"/>
      <c r="D5" s="240"/>
      <c r="E5" s="241"/>
      <c r="F5" s="179" t="s">
        <v>280</v>
      </c>
      <c r="G5" s="222"/>
      <c r="H5" s="222"/>
      <c r="I5" s="222"/>
      <c r="J5" s="223"/>
      <c r="K5" s="220"/>
      <c r="L5" s="43"/>
    </row>
    <row r="6" spans="1:12" ht="12.75" customHeight="1" x14ac:dyDescent="0.2">
      <c r="A6" s="148" t="s">
        <v>278</v>
      </c>
      <c r="B6" s="239"/>
      <c r="C6" s="240"/>
      <c r="D6" s="240"/>
      <c r="E6" s="241"/>
      <c r="F6" s="179" t="s">
        <v>182</v>
      </c>
      <c r="G6" s="242"/>
      <c r="H6" s="242"/>
      <c r="I6" s="242"/>
      <c r="J6" s="243"/>
      <c r="K6" s="220"/>
      <c r="L6" s="43"/>
    </row>
    <row r="7" spans="1:12" ht="12.75" customHeight="1" x14ac:dyDescent="0.2">
      <c r="A7" s="253" t="s">
        <v>279</v>
      </c>
      <c r="B7" s="221"/>
      <c r="C7" s="221"/>
      <c r="D7" s="221"/>
      <c r="E7" s="221"/>
      <c r="F7" s="179" t="s">
        <v>169</v>
      </c>
      <c r="G7" s="222"/>
      <c r="H7" s="222"/>
      <c r="I7" s="222"/>
      <c r="J7" s="223"/>
      <c r="K7" s="220"/>
      <c r="L7" s="43"/>
    </row>
    <row r="8" spans="1:12" ht="12.75" customHeight="1" x14ac:dyDescent="0.2">
      <c r="A8" s="253"/>
      <c r="B8" s="221"/>
      <c r="C8" s="221"/>
      <c r="D8" s="221"/>
      <c r="E8" s="221"/>
      <c r="F8" s="11"/>
      <c r="G8" s="11"/>
      <c r="H8" s="11"/>
      <c r="I8" s="11"/>
      <c r="J8" s="55"/>
      <c r="K8" s="220"/>
      <c r="L8" s="43"/>
    </row>
    <row r="9" spans="1:12" ht="12" customHeight="1" x14ac:dyDescent="0.2">
      <c r="A9" s="90"/>
      <c r="B9" s="221"/>
      <c r="C9" s="221"/>
      <c r="D9" s="221"/>
      <c r="E9" s="221"/>
      <c r="F9" s="11"/>
      <c r="G9" s="11"/>
      <c r="H9" s="11"/>
      <c r="I9" s="11"/>
      <c r="J9" s="55"/>
      <c r="K9" s="220"/>
      <c r="L9" s="43"/>
    </row>
    <row r="10" spans="1:12" s="21" customFormat="1" x14ac:dyDescent="0.2">
      <c r="A10" s="150" t="s">
        <v>281</v>
      </c>
      <c r="B10" s="11"/>
      <c r="C10" s="11"/>
      <c r="D10" s="11"/>
      <c r="E10" s="11"/>
      <c r="F10" s="11"/>
      <c r="G10" s="11"/>
      <c r="H10" s="11"/>
      <c r="I10" s="11"/>
      <c r="J10" s="55"/>
      <c r="K10" s="220"/>
      <c r="L10" s="19"/>
    </row>
    <row r="11" spans="1:12" s="21" customFormat="1" x14ac:dyDescent="0.2">
      <c r="A11" s="148" t="s">
        <v>282</v>
      </c>
      <c r="B11" s="246"/>
      <c r="C11" s="246"/>
      <c r="D11" s="246"/>
      <c r="E11" s="246"/>
      <c r="F11" s="179" t="s">
        <v>280</v>
      </c>
      <c r="G11" s="222"/>
      <c r="H11" s="222"/>
      <c r="I11" s="222"/>
      <c r="J11" s="223"/>
      <c r="K11" s="220"/>
      <c r="L11" s="19"/>
    </row>
    <row r="12" spans="1:12" s="21" customFormat="1" x14ac:dyDescent="0.2">
      <c r="A12" s="148" t="s">
        <v>283</v>
      </c>
      <c r="B12" s="247"/>
      <c r="C12" s="248"/>
      <c r="D12" s="248"/>
      <c r="E12" s="248"/>
      <c r="F12" s="248"/>
      <c r="G12" s="248"/>
      <c r="H12" s="248"/>
      <c r="I12" s="248"/>
      <c r="J12" s="249"/>
      <c r="K12" s="220"/>
      <c r="L12" s="19"/>
    </row>
    <row r="13" spans="1:12" s="21" customFormat="1" x14ac:dyDescent="0.2">
      <c r="A13" s="111"/>
      <c r="B13" s="250"/>
      <c r="C13" s="251"/>
      <c r="D13" s="251"/>
      <c r="E13" s="251"/>
      <c r="F13" s="251"/>
      <c r="G13" s="251"/>
      <c r="H13" s="251"/>
      <c r="I13" s="251"/>
      <c r="J13" s="252"/>
      <c r="K13" s="220"/>
      <c r="L13" s="19"/>
    </row>
    <row r="14" spans="1:12" s="21" customFormat="1" ht="6.75" customHeight="1" x14ac:dyDescent="0.2">
      <c r="A14" s="56"/>
      <c r="B14" s="11"/>
      <c r="C14" s="11"/>
      <c r="D14" s="11"/>
      <c r="E14" s="11"/>
      <c r="F14" s="11"/>
      <c r="G14" s="11"/>
      <c r="H14" s="11"/>
      <c r="I14" s="11"/>
      <c r="J14" s="55"/>
      <c r="K14" s="28"/>
      <c r="L14" s="19"/>
    </row>
    <row r="15" spans="1:12" s="21" customFormat="1" ht="12.75" customHeight="1" x14ac:dyDescent="0.2">
      <c r="A15" s="224" t="s">
        <v>236</v>
      </c>
      <c r="B15" s="225"/>
      <c r="C15" s="225"/>
      <c r="D15" s="225"/>
      <c r="E15" s="225"/>
      <c r="F15" s="225"/>
      <c r="G15" s="225"/>
      <c r="H15" s="225"/>
      <c r="I15" s="225"/>
      <c r="J15" s="226"/>
      <c r="K15" s="15"/>
      <c r="L15" s="19"/>
    </row>
    <row r="16" spans="1:12" s="52" customFormat="1" ht="13.5" customHeight="1" x14ac:dyDescent="0.2">
      <c r="A16" s="349" t="s">
        <v>284</v>
      </c>
      <c r="B16" s="350"/>
      <c r="C16" s="350"/>
      <c r="D16" s="350"/>
      <c r="E16" s="350"/>
      <c r="F16" s="350"/>
      <c r="G16" s="350"/>
      <c r="H16" s="350"/>
      <c r="I16" s="350"/>
      <c r="J16" s="351"/>
      <c r="K16" s="62"/>
    </row>
    <row r="17" spans="1:13" ht="15" customHeight="1" x14ac:dyDescent="0.2">
      <c r="A17" s="227" t="s">
        <v>285</v>
      </c>
      <c r="B17" s="228"/>
      <c r="C17" s="228"/>
      <c r="D17" s="228"/>
      <c r="E17" s="221"/>
      <c r="F17" s="221"/>
      <c r="G17" s="221"/>
      <c r="H17" s="221"/>
      <c r="I17" s="221"/>
      <c r="J17" s="229"/>
      <c r="K17" s="28"/>
      <c r="L17" s="43"/>
    </row>
    <row r="18" spans="1:13" ht="15" customHeight="1" x14ac:dyDescent="0.2">
      <c r="A18" s="253" t="s">
        <v>286</v>
      </c>
      <c r="B18" s="221"/>
      <c r="C18" s="221"/>
      <c r="D18" s="221"/>
      <c r="E18" s="366"/>
      <c r="F18" s="91"/>
      <c r="G18" s="153" t="s">
        <v>289</v>
      </c>
      <c r="H18" s="264"/>
      <c r="I18" s="264"/>
      <c r="J18" s="265"/>
      <c r="K18" s="28"/>
      <c r="L18" s="43"/>
    </row>
    <row r="19" spans="1:13" ht="15" customHeight="1" x14ac:dyDescent="0.2">
      <c r="A19" s="253"/>
      <c r="B19" s="221"/>
      <c r="C19" s="221"/>
      <c r="D19" s="221"/>
      <c r="E19" s="221"/>
      <c r="F19" s="110"/>
      <c r="G19" s="179" t="s">
        <v>290</v>
      </c>
      <c r="H19" s="239"/>
      <c r="I19" s="240"/>
      <c r="J19" s="266"/>
      <c r="K19" s="28"/>
      <c r="L19" s="44"/>
      <c r="M19" s="9"/>
    </row>
    <row r="20" spans="1:13" ht="15" customHeight="1" x14ac:dyDescent="0.2">
      <c r="A20" s="111"/>
      <c r="B20" s="221"/>
      <c r="C20" s="221"/>
      <c r="D20" s="221"/>
      <c r="E20" s="221"/>
      <c r="F20" s="267" t="s">
        <v>291</v>
      </c>
      <c r="G20" s="268"/>
      <c r="H20" s="269"/>
      <c r="I20" s="270"/>
      <c r="J20" s="271"/>
      <c r="K20" s="28"/>
      <c r="L20" s="43"/>
    </row>
    <row r="21" spans="1:13" ht="22.5" x14ac:dyDescent="0.2">
      <c r="A21" s="151" t="s">
        <v>242</v>
      </c>
      <c r="B21" s="239"/>
      <c r="C21" s="240"/>
      <c r="D21" s="240"/>
      <c r="E21" s="241"/>
      <c r="F21" s="272" t="s">
        <v>292</v>
      </c>
      <c r="G21" s="273"/>
      <c r="H21" s="274"/>
      <c r="I21" s="275"/>
      <c r="J21" s="276"/>
      <c r="K21" s="28"/>
    </row>
    <row r="22" spans="1:13" ht="15" customHeight="1" x14ac:dyDescent="0.2">
      <c r="A22" s="151" t="s">
        <v>287</v>
      </c>
      <c r="B22" s="254" t="s">
        <v>514</v>
      </c>
      <c r="C22" s="255"/>
      <c r="D22" s="255"/>
      <c r="E22" s="256"/>
      <c r="F22" s="257" t="s">
        <v>252</v>
      </c>
      <c r="G22" s="258"/>
      <c r="H22" s="221"/>
      <c r="I22" s="221"/>
      <c r="J22" s="229"/>
      <c r="K22" s="28"/>
      <c r="L22" s="45" t="str">
        <f>IF(H22="","",IF(H22&gt;H19,"FOUT: Aantal dieren naar slachthuis &gt; opgezette dieren",""))</f>
        <v/>
      </c>
    </row>
    <row r="23" spans="1:13" ht="15" customHeight="1" x14ac:dyDescent="0.2">
      <c r="A23" s="152" t="s">
        <v>288</v>
      </c>
      <c r="B23" s="262"/>
      <c r="C23" s="262"/>
      <c r="D23" s="262"/>
      <c r="E23" s="262"/>
      <c r="F23" s="259" t="s">
        <v>293</v>
      </c>
      <c r="G23" s="259"/>
      <c r="H23" s="120"/>
      <c r="I23" s="121"/>
      <c r="J23" s="122"/>
      <c r="K23" s="28"/>
      <c r="L23" s="43"/>
    </row>
    <row r="24" spans="1:13" ht="10.5" customHeight="1" x14ac:dyDescent="0.2">
      <c r="A24" s="90"/>
      <c r="B24" s="123"/>
      <c r="C24" s="121"/>
      <c r="D24" s="121"/>
      <c r="E24" s="121"/>
      <c r="F24" s="91"/>
      <c r="G24" s="91"/>
      <c r="H24" s="110"/>
      <c r="I24" s="110"/>
      <c r="J24" s="65"/>
      <c r="K24" s="28"/>
      <c r="L24" s="43"/>
    </row>
    <row r="25" spans="1:13" s="21" customFormat="1" ht="15" customHeight="1" x14ac:dyDescent="0.2">
      <c r="A25" s="154" t="s">
        <v>294</v>
      </c>
      <c r="B25" s="11"/>
      <c r="C25" s="11"/>
      <c r="D25" s="11"/>
      <c r="E25" s="11"/>
      <c r="F25" s="11"/>
      <c r="G25" s="11"/>
      <c r="H25" s="11"/>
      <c r="I25" s="11"/>
      <c r="J25" s="65"/>
      <c r="K25" s="28"/>
      <c r="L25" s="19"/>
    </row>
    <row r="26" spans="1:13" ht="15" customHeight="1" x14ac:dyDescent="0.2">
      <c r="A26" s="260" t="s">
        <v>295</v>
      </c>
      <c r="B26" s="261"/>
      <c r="C26" s="261"/>
      <c r="D26" s="261"/>
      <c r="E26" s="262"/>
      <c r="F26" s="262"/>
      <c r="G26" s="262"/>
      <c r="H26" s="262"/>
      <c r="I26" s="262"/>
      <c r="J26" s="263"/>
      <c r="K26" s="28"/>
      <c r="L26" s="43"/>
    </row>
    <row r="27" spans="1:13" ht="23.25" customHeight="1" x14ac:dyDescent="0.2">
      <c r="A27" s="292" t="s">
        <v>296</v>
      </c>
      <c r="B27" s="293"/>
      <c r="C27" s="293"/>
      <c r="D27" s="293"/>
      <c r="E27" s="262"/>
      <c r="F27" s="262"/>
      <c r="G27" s="262"/>
      <c r="H27" s="262"/>
      <c r="I27" s="262"/>
      <c r="J27" s="263"/>
      <c r="K27" s="28"/>
      <c r="L27" s="43"/>
    </row>
    <row r="28" spans="1:13" s="21" customFormat="1" ht="25.5" customHeight="1" x14ac:dyDescent="0.2">
      <c r="A28" s="294" t="s">
        <v>298</v>
      </c>
      <c r="B28" s="295"/>
      <c r="C28" s="295"/>
      <c r="D28" s="295"/>
      <c r="E28" s="296"/>
      <c r="F28" s="297"/>
      <c r="G28" s="155" t="s">
        <v>299</v>
      </c>
      <c r="H28" s="155" t="s">
        <v>300</v>
      </c>
      <c r="I28" s="298" t="s">
        <v>301</v>
      </c>
      <c r="J28" s="299"/>
      <c r="K28" s="156" t="s">
        <v>302</v>
      </c>
      <c r="L28" s="19"/>
    </row>
    <row r="29" spans="1:13" ht="15" customHeight="1" x14ac:dyDescent="0.2">
      <c r="A29" s="57">
        <v>1</v>
      </c>
      <c r="B29" s="24"/>
      <c r="C29" s="24"/>
      <c r="D29" s="24"/>
      <c r="E29" s="24"/>
      <c r="F29" s="25"/>
      <c r="G29" s="117" t="s">
        <v>297</v>
      </c>
      <c r="H29" s="117" t="s">
        <v>297</v>
      </c>
      <c r="I29" s="300">
        <f>IF(VLOOKUP($A$29,ToevoegmiddelW,2)=99,"",VLOOKUP($A$29,ToevoegmiddelW,2))</f>
        <v>0</v>
      </c>
      <c r="J29" s="301"/>
      <c r="K29" s="54" t="e">
        <f>slachtdatum-I29-1</f>
        <v>#VALUE!</v>
      </c>
      <c r="L29" s="46"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57">
        <v>1</v>
      </c>
      <c r="B30" s="24"/>
      <c r="C30" s="24"/>
      <c r="D30" s="24"/>
      <c r="E30" s="24"/>
      <c r="F30" s="25"/>
      <c r="G30" s="117" t="s">
        <v>297</v>
      </c>
      <c r="H30" s="117" t="s">
        <v>297</v>
      </c>
      <c r="I30" s="277">
        <f>IF(VLOOKUP($A$30,ToevoegmiddelW,2)=99,"",VLOOKUP($A$30,ToevoegmiddelW,2))</f>
        <v>0</v>
      </c>
      <c r="J30" s="278"/>
      <c r="K30" s="54" t="e">
        <f>slachtdatum-I30-1</f>
        <v>#VALUE!</v>
      </c>
      <c r="L30" s="46"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57">
        <v>1</v>
      </c>
      <c r="B31" s="24"/>
      <c r="C31" s="24"/>
      <c r="D31" s="24"/>
      <c r="E31" s="24"/>
      <c r="F31" s="25"/>
      <c r="G31" s="117" t="s">
        <v>297</v>
      </c>
      <c r="H31" s="117" t="s">
        <v>297</v>
      </c>
      <c r="I31" s="277">
        <f>IF(VLOOKUP($A$31,ToevoegmiddelW,2)=99,"",VLOOKUP($A$31,ToevoegmiddelW,2))</f>
        <v>0</v>
      </c>
      <c r="J31" s="278"/>
      <c r="K31" s="54" t="e">
        <f>slachtdatum-I31-1</f>
        <v>#VALUE!</v>
      </c>
      <c r="L31" s="46" t="str">
        <f t="shared" si="0"/>
        <v/>
      </c>
    </row>
    <row r="32" spans="1:13" ht="15" customHeight="1" x14ac:dyDescent="0.2">
      <c r="A32" s="57">
        <v>1</v>
      </c>
      <c r="B32" s="24"/>
      <c r="C32" s="24"/>
      <c r="D32" s="24"/>
      <c r="E32" s="24"/>
      <c r="F32" s="25"/>
      <c r="G32" s="117" t="s">
        <v>297</v>
      </c>
      <c r="H32" s="117" t="s">
        <v>297</v>
      </c>
      <c r="I32" s="277">
        <f>IF(VLOOKUP($A$32,ToevoegmiddelW,2)=99,"",VLOOKUP($A$32,ToevoegmiddelW,2))</f>
        <v>0</v>
      </c>
      <c r="J32" s="278"/>
      <c r="K32" s="54" t="e">
        <f>slachtdatum-I32-1</f>
        <v>#VALUE!</v>
      </c>
      <c r="L32" s="46" t="str">
        <f t="shared" si="0"/>
        <v/>
      </c>
    </row>
    <row r="33" spans="1:19" ht="15" customHeight="1" x14ac:dyDescent="0.2">
      <c r="A33" s="302"/>
      <c r="B33" s="303"/>
      <c r="C33" s="303"/>
      <c r="D33" s="303"/>
      <c r="E33" s="303"/>
      <c r="F33" s="303"/>
      <c r="G33" s="118"/>
      <c r="H33" s="118"/>
      <c r="I33" s="279"/>
      <c r="J33" s="280"/>
      <c r="K33" s="54"/>
      <c r="L33" s="46"/>
    </row>
    <row r="34" spans="1:19" ht="15" customHeight="1" x14ac:dyDescent="0.2">
      <c r="A34" s="302"/>
      <c r="B34" s="303"/>
      <c r="C34" s="303"/>
      <c r="D34" s="303"/>
      <c r="E34" s="303"/>
      <c r="F34" s="303"/>
      <c r="G34" s="118"/>
      <c r="H34" s="118"/>
      <c r="I34" s="279"/>
      <c r="J34" s="280"/>
      <c r="K34" s="54"/>
      <c r="L34" s="46"/>
    </row>
    <row r="35" spans="1:19" ht="15" customHeight="1" x14ac:dyDescent="0.2">
      <c r="A35" s="302"/>
      <c r="B35" s="303"/>
      <c r="C35" s="303"/>
      <c r="D35" s="303"/>
      <c r="E35" s="303"/>
      <c r="F35" s="303"/>
      <c r="G35" s="118"/>
      <c r="H35" s="118"/>
      <c r="I35" s="279"/>
      <c r="J35" s="280"/>
      <c r="K35" s="54"/>
      <c r="L35" s="46"/>
    </row>
    <row r="36" spans="1:19" s="21" customFormat="1" ht="15" customHeight="1" x14ac:dyDescent="0.2">
      <c r="A36" s="281" t="s">
        <v>303</v>
      </c>
      <c r="B36" s="282"/>
      <c r="C36" s="282"/>
      <c r="D36" s="282"/>
      <c r="E36" s="282"/>
      <c r="F36" s="282"/>
      <c r="G36" s="282"/>
      <c r="H36" s="282"/>
      <c r="I36" s="282"/>
      <c r="J36" s="283"/>
      <c r="K36" s="28"/>
      <c r="L36" s="22"/>
      <c r="R36" s="33"/>
    </row>
    <row r="37" spans="1:19" ht="12.75" customHeight="1" x14ac:dyDescent="0.2">
      <c r="A37" s="284" t="s">
        <v>304</v>
      </c>
      <c r="B37" s="285"/>
      <c r="C37" s="285"/>
      <c r="D37" s="285"/>
      <c r="E37" s="285"/>
      <c r="F37" s="285"/>
      <c r="G37" s="285"/>
      <c r="H37" s="286" t="s">
        <v>305</v>
      </c>
      <c r="I37" s="286"/>
      <c r="J37" s="287" t="s">
        <v>306</v>
      </c>
      <c r="K37" s="347" t="s">
        <v>302</v>
      </c>
      <c r="L37" s="46"/>
    </row>
    <row r="38" spans="1:19" ht="21" customHeight="1" x14ac:dyDescent="0.2">
      <c r="A38" s="289" t="s">
        <v>307</v>
      </c>
      <c r="B38" s="290"/>
      <c r="C38" s="290"/>
      <c r="D38" s="291"/>
      <c r="E38" s="157" t="s">
        <v>299</v>
      </c>
      <c r="F38" s="155" t="s">
        <v>300</v>
      </c>
      <c r="G38" s="176" t="s">
        <v>301</v>
      </c>
      <c r="H38" s="286"/>
      <c r="I38" s="286"/>
      <c r="J38" s="288"/>
      <c r="K38" s="348"/>
      <c r="L38" s="47"/>
      <c r="M38" s="6"/>
      <c r="N38" s="6"/>
      <c r="O38" s="6"/>
      <c r="P38" s="6"/>
      <c r="Q38" s="6"/>
      <c r="R38" s="7"/>
      <c r="S38" s="6"/>
    </row>
    <row r="39" spans="1:19" ht="15" customHeight="1" x14ac:dyDescent="0.2">
      <c r="A39" s="304">
        <v>1</v>
      </c>
      <c r="B39" s="305"/>
      <c r="C39" s="305"/>
      <c r="D39" s="306"/>
      <c r="E39" s="117" t="s">
        <v>180</v>
      </c>
      <c r="F39" s="117" t="s">
        <v>180</v>
      </c>
      <c r="G39" s="108">
        <f>IF(VLOOKUP(A39,geneesmiddelenW,2)=99,"",VLOOKUP(A39,geneesmiddelenW,2))</f>
        <v>0</v>
      </c>
      <c r="H39" s="221"/>
      <c r="I39" s="221"/>
      <c r="J39" s="109" t="e">
        <f>IF(OR(E39="",A39=65,A39=66),"",CONCATENATE((E39-$H$18+1)," dag(en)"))</f>
        <v>#VALUE!</v>
      </c>
      <c r="K39" s="54" t="e">
        <f>slachtdatum-G39-1</f>
        <v>#VALUE!</v>
      </c>
      <c r="L39" s="48"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6"/>
      <c r="N39" s="6"/>
      <c r="O39" s="6"/>
      <c r="P39" s="6"/>
      <c r="Q39" s="6"/>
      <c r="R39" s="7"/>
      <c r="S39" s="6"/>
    </row>
    <row r="40" spans="1:19" ht="15" customHeight="1" x14ac:dyDescent="0.2">
      <c r="A40" s="304">
        <v>1</v>
      </c>
      <c r="B40" s="305"/>
      <c r="C40" s="305"/>
      <c r="D40" s="306"/>
      <c r="E40" s="117" t="s">
        <v>180</v>
      </c>
      <c r="F40" s="117" t="s">
        <v>180</v>
      </c>
      <c r="G40" s="108">
        <f>IF(VLOOKUP(A40,geneesmiddelenW,2)=99,"",VLOOKUP(A40,geneesmiddelenW,2))</f>
        <v>0</v>
      </c>
      <c r="H40" s="221"/>
      <c r="I40" s="221"/>
      <c r="J40" s="109" t="e">
        <f t="shared" ref="J40:J46" si="1">IF(OR(E40="",A40=65,A40=66),"",CONCATENATE((E40-$H$18+1)," dag(en)"))</f>
        <v>#VALUE!</v>
      </c>
      <c r="K40" s="54" t="e">
        <f t="shared" ref="K40:K41" si="2">slachtdatum-G40-1</f>
        <v>#VALUE!</v>
      </c>
      <c r="L40" s="46"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6"/>
      <c r="N40" s="6"/>
      <c r="O40" s="6"/>
      <c r="P40" s="6"/>
      <c r="Q40" s="6"/>
      <c r="R40" s="7"/>
      <c r="S40" s="6"/>
    </row>
    <row r="41" spans="1:19" ht="15" customHeight="1" x14ac:dyDescent="0.2">
      <c r="A41" s="304">
        <v>1</v>
      </c>
      <c r="B41" s="305"/>
      <c r="C41" s="305"/>
      <c r="D41" s="306"/>
      <c r="E41" s="117" t="s">
        <v>180</v>
      </c>
      <c r="F41" s="117" t="s">
        <v>180</v>
      </c>
      <c r="G41" s="108">
        <f>IF(VLOOKUP(A41,geneesmiddelenW,2)=99,"",VLOOKUP(A41,geneesmiddelenW,2))</f>
        <v>0</v>
      </c>
      <c r="H41" s="221"/>
      <c r="I41" s="221"/>
      <c r="J41" s="109" t="e">
        <f t="shared" si="1"/>
        <v>#VALUE!</v>
      </c>
      <c r="K41" s="54" t="e">
        <f t="shared" si="2"/>
        <v>#VALUE!</v>
      </c>
      <c r="L41" s="46"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6"/>
      <c r="N41" s="6"/>
      <c r="O41" s="6"/>
      <c r="P41" s="6"/>
      <c r="Q41" s="6"/>
      <c r="R41" s="6"/>
      <c r="S41" s="6"/>
    </row>
    <row r="42" spans="1:19" ht="15" customHeight="1" x14ac:dyDescent="0.2">
      <c r="A42" s="304">
        <v>1</v>
      </c>
      <c r="B42" s="305"/>
      <c r="C42" s="305"/>
      <c r="D42" s="306"/>
      <c r="E42" s="117" t="s">
        <v>180</v>
      </c>
      <c r="F42" s="117" t="s">
        <v>180</v>
      </c>
      <c r="G42" s="108">
        <f>IF(VLOOKUP(A42,geneesmiddelenW,2)=99,"",VLOOKUP(A42,geneesmiddelenW,2))</f>
        <v>0</v>
      </c>
      <c r="H42" s="221"/>
      <c r="I42" s="221"/>
      <c r="J42" s="109" t="e">
        <f t="shared" si="1"/>
        <v>#VALUE!</v>
      </c>
      <c r="K42" s="54" t="e">
        <f>slachtdatum-G42-1</f>
        <v>#VALUE!</v>
      </c>
      <c r="L42" s="46" t="str">
        <f t="shared" si="3"/>
        <v/>
      </c>
      <c r="M42" s="6"/>
      <c r="N42" s="6"/>
      <c r="O42" s="6"/>
      <c r="P42" s="6"/>
      <c r="Q42" s="6"/>
      <c r="R42" s="7"/>
      <c r="S42" s="6"/>
    </row>
    <row r="43" spans="1:19" ht="15" customHeight="1" x14ac:dyDescent="0.2">
      <c r="A43" s="304">
        <v>1</v>
      </c>
      <c r="B43" s="305"/>
      <c r="C43" s="305"/>
      <c r="D43" s="306"/>
      <c r="E43" s="117" t="s">
        <v>180</v>
      </c>
      <c r="F43" s="117" t="s">
        <v>180</v>
      </c>
      <c r="G43" s="108">
        <f>IF(VLOOKUP(A43,geneesmiddelenW,2)=99,"",VLOOKUP(A43,geneesmiddelenW,2))</f>
        <v>0</v>
      </c>
      <c r="H43" s="221"/>
      <c r="I43" s="221"/>
      <c r="J43" s="109" t="e">
        <f t="shared" si="1"/>
        <v>#VALUE!</v>
      </c>
      <c r="K43" s="54" t="e">
        <f xml:space="preserve"> slachtdatum-G43-1</f>
        <v>#VALUE!</v>
      </c>
      <c r="L43" s="46" t="str">
        <f t="shared" si="3"/>
        <v/>
      </c>
      <c r="M43" s="6"/>
      <c r="N43" s="6"/>
      <c r="O43" s="6"/>
      <c r="P43" s="6"/>
      <c r="Q43" s="6"/>
      <c r="R43" s="7"/>
      <c r="S43" s="6"/>
    </row>
    <row r="44" spans="1:19" ht="15" customHeight="1" x14ac:dyDescent="0.2">
      <c r="A44" s="302"/>
      <c r="B44" s="303"/>
      <c r="C44" s="303"/>
      <c r="D44" s="307"/>
      <c r="E44" s="118"/>
      <c r="F44" s="118"/>
      <c r="G44" s="119"/>
      <c r="H44" s="221"/>
      <c r="I44" s="221"/>
      <c r="J44" s="177" t="str">
        <f t="shared" si="1"/>
        <v/>
      </c>
      <c r="K44" s="54"/>
      <c r="L44" s="46"/>
      <c r="M44" s="6"/>
      <c r="N44" s="6"/>
      <c r="O44" s="6"/>
      <c r="P44" s="6"/>
      <c r="Q44" s="6"/>
      <c r="R44" s="7"/>
      <c r="S44" s="6"/>
    </row>
    <row r="45" spans="1:19" ht="15" customHeight="1" x14ac:dyDescent="0.2">
      <c r="A45" s="302"/>
      <c r="B45" s="303"/>
      <c r="C45" s="303"/>
      <c r="D45" s="307"/>
      <c r="E45" s="118"/>
      <c r="F45" s="118"/>
      <c r="G45" s="119"/>
      <c r="H45" s="239"/>
      <c r="I45" s="241"/>
      <c r="J45" s="177" t="str">
        <f t="shared" si="1"/>
        <v/>
      </c>
      <c r="K45" s="54"/>
      <c r="L45" s="46"/>
      <c r="M45" s="6"/>
      <c r="N45" s="6"/>
      <c r="O45" s="6"/>
      <c r="P45" s="6"/>
      <c r="Q45" s="6"/>
      <c r="R45" s="7"/>
      <c r="S45" s="6"/>
    </row>
    <row r="46" spans="1:19" ht="15" customHeight="1" x14ac:dyDescent="0.2">
      <c r="A46" s="302"/>
      <c r="B46" s="303"/>
      <c r="C46" s="303"/>
      <c r="D46" s="307"/>
      <c r="E46" s="118"/>
      <c r="F46" s="118"/>
      <c r="G46" s="119"/>
      <c r="H46" s="239"/>
      <c r="I46" s="241"/>
      <c r="J46" s="177" t="str">
        <f t="shared" si="1"/>
        <v/>
      </c>
      <c r="K46" s="54"/>
      <c r="L46" s="46"/>
      <c r="M46" s="6"/>
      <c r="N46" s="6"/>
      <c r="O46" s="6"/>
      <c r="P46" s="6"/>
      <c r="Q46" s="6"/>
      <c r="R46" s="7"/>
      <c r="S46" s="6"/>
    </row>
    <row r="47" spans="1:19" ht="15" customHeight="1" x14ac:dyDescent="0.2">
      <c r="A47" s="313" t="s">
        <v>308</v>
      </c>
      <c r="B47" s="314"/>
      <c r="C47" s="314"/>
      <c r="D47" s="314"/>
      <c r="E47" s="314"/>
      <c r="F47" s="314"/>
      <c r="G47" s="314"/>
      <c r="H47" s="314"/>
      <c r="I47" s="314"/>
      <c r="J47" s="315"/>
      <c r="K47" s="36"/>
      <c r="L47" s="49"/>
      <c r="M47" s="6"/>
      <c r="N47" s="6"/>
      <c r="O47" s="6"/>
      <c r="P47" s="7"/>
      <c r="Q47" s="6"/>
    </row>
    <row r="48" spans="1:19" ht="15" customHeight="1" x14ac:dyDescent="0.2">
      <c r="A48" s="173" t="s">
        <v>309</v>
      </c>
      <c r="B48" s="174"/>
      <c r="C48" s="174"/>
      <c r="D48" s="174"/>
      <c r="E48" s="174"/>
      <c r="F48" s="174"/>
      <c r="G48" s="175"/>
      <c r="H48" s="316" t="s">
        <v>306</v>
      </c>
      <c r="I48" s="317"/>
      <c r="J48" s="318"/>
      <c r="K48" s="36"/>
      <c r="L48" s="49"/>
      <c r="M48" s="6"/>
      <c r="N48" s="6"/>
      <c r="O48" s="6"/>
      <c r="P48" s="7"/>
      <c r="Q48" s="6"/>
    </row>
    <row r="49" spans="1:17" ht="15" customHeight="1" x14ac:dyDescent="0.2">
      <c r="A49" s="106">
        <v>1</v>
      </c>
      <c r="B49" s="107"/>
      <c r="C49" s="107"/>
      <c r="D49" s="107"/>
      <c r="E49" s="107"/>
      <c r="F49" s="107"/>
      <c r="G49" s="107"/>
      <c r="H49" s="308"/>
      <c r="I49" s="308"/>
      <c r="J49" s="309"/>
      <c r="K49" s="36"/>
      <c r="L49" s="49"/>
      <c r="M49" s="8"/>
      <c r="N49" s="6"/>
      <c r="O49" s="6"/>
      <c r="P49" s="7"/>
      <c r="Q49" s="6"/>
    </row>
    <row r="50" spans="1:17" ht="15" customHeight="1" x14ac:dyDescent="0.2">
      <c r="A50" s="106">
        <v>1</v>
      </c>
      <c r="B50" s="107"/>
      <c r="C50" s="107"/>
      <c r="D50" s="107"/>
      <c r="E50" s="107"/>
      <c r="F50" s="107"/>
      <c r="G50" s="107"/>
      <c r="H50" s="308"/>
      <c r="I50" s="308"/>
      <c r="J50" s="309"/>
      <c r="K50" s="36"/>
      <c r="L50" s="49"/>
      <c r="M50" s="4"/>
      <c r="N50" s="6"/>
      <c r="O50" s="6"/>
      <c r="P50" s="7"/>
      <c r="Q50" s="6"/>
    </row>
    <row r="51" spans="1:17" ht="15" customHeight="1" x14ac:dyDescent="0.2">
      <c r="A51" s="106">
        <v>1</v>
      </c>
      <c r="B51" s="107"/>
      <c r="C51" s="107"/>
      <c r="D51" s="107"/>
      <c r="E51" s="107"/>
      <c r="F51" s="107"/>
      <c r="G51" s="107"/>
      <c r="H51" s="308"/>
      <c r="I51" s="308"/>
      <c r="J51" s="309"/>
      <c r="K51" s="36"/>
      <c r="L51" s="49"/>
      <c r="M51" s="4"/>
      <c r="N51" s="6"/>
      <c r="O51" s="6"/>
      <c r="P51" s="7"/>
      <c r="Q51" s="6"/>
    </row>
    <row r="52" spans="1:17" ht="15" customHeight="1" x14ac:dyDescent="0.2">
      <c r="A52" s="58">
        <v>1</v>
      </c>
      <c r="B52" s="14"/>
      <c r="C52" s="14"/>
      <c r="D52" s="14"/>
      <c r="E52" s="14"/>
      <c r="F52" s="14"/>
      <c r="G52" s="14"/>
      <c r="H52" s="308"/>
      <c r="I52" s="308"/>
      <c r="J52" s="309"/>
      <c r="K52" s="36"/>
      <c r="L52" s="49"/>
      <c r="M52" s="4"/>
      <c r="N52" s="6"/>
      <c r="O52" s="6"/>
      <c r="P52" s="7"/>
      <c r="Q52" s="6"/>
    </row>
    <row r="53" spans="1:17" ht="15" customHeight="1" x14ac:dyDescent="0.2">
      <c r="A53" s="106">
        <v>1</v>
      </c>
      <c r="B53" s="107"/>
      <c r="C53" s="107"/>
      <c r="D53" s="107"/>
      <c r="E53" s="107"/>
      <c r="F53" s="107"/>
      <c r="G53" s="107"/>
      <c r="H53" s="308"/>
      <c r="I53" s="308"/>
      <c r="J53" s="309"/>
      <c r="K53" s="36"/>
      <c r="L53" s="49"/>
      <c r="M53" s="6"/>
      <c r="N53" s="6"/>
      <c r="O53" s="6"/>
      <c r="P53" s="7"/>
      <c r="Q53" s="6"/>
    </row>
    <row r="54" spans="1:17" ht="15" customHeight="1" x14ac:dyDescent="0.2">
      <c r="A54" s="319"/>
      <c r="B54" s="262"/>
      <c r="C54" s="262"/>
      <c r="D54" s="262"/>
      <c r="E54" s="262"/>
      <c r="F54" s="262"/>
      <c r="G54" s="262"/>
      <c r="H54" s="221"/>
      <c r="I54" s="221"/>
      <c r="J54" s="229"/>
      <c r="K54" s="36"/>
      <c r="L54" s="49"/>
      <c r="M54" s="6"/>
      <c r="N54" s="6"/>
      <c r="O54" s="6"/>
      <c r="P54" s="7"/>
      <c r="Q54" s="6"/>
    </row>
    <row r="55" spans="1:17" ht="15" customHeight="1" x14ac:dyDescent="0.2">
      <c r="A55" s="319"/>
      <c r="B55" s="262"/>
      <c r="C55" s="262"/>
      <c r="D55" s="262"/>
      <c r="E55" s="262"/>
      <c r="F55" s="262"/>
      <c r="G55" s="262"/>
      <c r="H55" s="221"/>
      <c r="I55" s="221"/>
      <c r="J55" s="229"/>
      <c r="K55" s="36"/>
      <c r="L55" s="49"/>
      <c r="M55" s="6"/>
      <c r="N55" s="6"/>
      <c r="O55" s="6"/>
      <c r="P55" s="7"/>
      <c r="Q55" s="6"/>
    </row>
    <row r="56" spans="1:17" ht="15" customHeight="1" x14ac:dyDescent="0.2">
      <c r="A56" s="319"/>
      <c r="B56" s="262"/>
      <c r="C56" s="262"/>
      <c r="D56" s="262"/>
      <c r="E56" s="262"/>
      <c r="F56" s="262"/>
      <c r="G56" s="262"/>
      <c r="H56" s="221"/>
      <c r="I56" s="221"/>
      <c r="J56" s="229"/>
      <c r="K56" s="36"/>
      <c r="L56" s="49"/>
      <c r="M56" s="6"/>
      <c r="N56" s="6"/>
      <c r="O56" s="6"/>
      <c r="P56" s="7"/>
      <c r="Q56" s="6"/>
    </row>
    <row r="57" spans="1:17" ht="15" customHeight="1" x14ac:dyDescent="0.2">
      <c r="A57" s="310" t="s">
        <v>310</v>
      </c>
      <c r="B57" s="311"/>
      <c r="C57" s="311"/>
      <c r="D57" s="311"/>
      <c r="E57" s="311"/>
      <c r="F57" s="311"/>
      <c r="G57" s="311"/>
      <c r="H57" s="311"/>
      <c r="I57" s="311"/>
      <c r="J57" s="312"/>
      <c r="K57" s="36"/>
      <c r="L57" s="49"/>
      <c r="M57" s="4"/>
      <c r="N57" s="6"/>
      <c r="O57" s="6"/>
      <c r="P57" s="7"/>
      <c r="Q57" s="6"/>
    </row>
    <row r="58" spans="1:17" ht="15" customHeight="1" x14ac:dyDescent="0.2">
      <c r="A58" s="332" t="s">
        <v>311</v>
      </c>
      <c r="B58" s="333"/>
      <c r="C58" s="333"/>
      <c r="D58" s="333"/>
      <c r="E58" s="334"/>
      <c r="F58" s="298" t="s">
        <v>312</v>
      </c>
      <c r="G58" s="298"/>
      <c r="H58" s="298"/>
      <c r="I58" s="298"/>
      <c r="J58" s="299"/>
      <c r="K58" s="28"/>
      <c r="L58" s="50"/>
      <c r="M58" s="10"/>
      <c r="N58" s="6"/>
      <c r="O58" s="6"/>
      <c r="P58" s="7"/>
      <c r="Q58" s="6"/>
    </row>
    <row r="59" spans="1:17" ht="15" customHeight="1" x14ac:dyDescent="0.2">
      <c r="A59" s="180" t="s">
        <v>313</v>
      </c>
      <c r="B59" s="124"/>
      <c r="C59" s="125"/>
      <c r="D59" s="125"/>
      <c r="E59" s="110"/>
      <c r="F59" s="247"/>
      <c r="G59" s="248"/>
      <c r="H59" s="248"/>
      <c r="I59" s="248"/>
      <c r="J59" s="249"/>
      <c r="K59" s="28"/>
      <c r="L59" s="44"/>
      <c r="M59" s="2"/>
      <c r="N59" s="6"/>
      <c r="O59" s="6"/>
      <c r="P59" s="7"/>
      <c r="Q59" s="6"/>
    </row>
    <row r="60" spans="1:17" ht="15" customHeight="1" x14ac:dyDescent="0.2">
      <c r="A60" s="320" t="s">
        <v>316</v>
      </c>
      <c r="B60" s="321"/>
      <c r="C60" s="322"/>
      <c r="D60" s="323"/>
      <c r="E60" s="324"/>
      <c r="F60" s="335"/>
      <c r="G60" s="336"/>
      <c r="H60" s="336"/>
      <c r="I60" s="336"/>
      <c r="J60" s="337"/>
      <c r="K60" s="28"/>
      <c r="L60" s="44"/>
      <c r="M60" s="2"/>
      <c r="N60" s="6"/>
      <c r="O60" s="6"/>
      <c r="P60" s="6"/>
      <c r="Q60" s="6"/>
    </row>
    <row r="61" spans="1:17" ht="26.25" customHeight="1" x14ac:dyDescent="0.2">
      <c r="A61" s="178" t="s">
        <v>314</v>
      </c>
      <c r="B61" s="262"/>
      <c r="C61" s="262"/>
      <c r="D61" s="262"/>
      <c r="E61" s="262"/>
      <c r="F61" s="250"/>
      <c r="G61" s="251"/>
      <c r="H61" s="251"/>
      <c r="I61" s="251"/>
      <c r="J61" s="252"/>
      <c r="K61" s="28"/>
      <c r="L61" s="44"/>
      <c r="M61" s="2"/>
      <c r="N61" s="6"/>
      <c r="O61" s="6"/>
      <c r="P61" s="6"/>
      <c r="Q61" s="6"/>
    </row>
    <row r="62" spans="1:17" ht="15" customHeight="1" x14ac:dyDescent="0.2">
      <c r="A62" s="163" t="s">
        <v>315</v>
      </c>
      <c r="B62" s="126"/>
      <c r="C62" s="105"/>
      <c r="D62" s="105"/>
      <c r="E62" s="127"/>
      <c r="F62" s="352"/>
      <c r="G62" s="353"/>
      <c r="H62" s="353"/>
      <c r="I62" s="353"/>
      <c r="J62" s="354"/>
      <c r="K62" s="28"/>
      <c r="L62" s="44"/>
      <c r="M62" s="2"/>
      <c r="N62" s="6"/>
      <c r="O62" s="6"/>
      <c r="P62" s="7"/>
      <c r="Q62" s="6"/>
    </row>
    <row r="63" spans="1:17" ht="15" customHeight="1" x14ac:dyDescent="0.2">
      <c r="A63" s="320" t="s">
        <v>316</v>
      </c>
      <c r="B63" s="321"/>
      <c r="C63" s="322"/>
      <c r="D63" s="323"/>
      <c r="E63" s="324"/>
      <c r="F63" s="355"/>
      <c r="G63" s="356"/>
      <c r="H63" s="356"/>
      <c r="I63" s="356"/>
      <c r="J63" s="357"/>
      <c r="K63" s="28"/>
      <c r="L63" s="44"/>
      <c r="M63" s="2"/>
      <c r="N63" s="6"/>
      <c r="O63" s="6"/>
      <c r="P63" s="7"/>
      <c r="Q63" s="6"/>
    </row>
    <row r="64" spans="1:17" s="21" customFormat="1" ht="15" customHeight="1" x14ac:dyDescent="0.2">
      <c r="A64" s="233" t="s">
        <v>264</v>
      </c>
      <c r="B64" s="234"/>
      <c r="C64" s="234"/>
      <c r="D64" s="234"/>
      <c r="E64" s="234"/>
      <c r="F64" s="234"/>
      <c r="G64" s="234"/>
      <c r="H64" s="234"/>
      <c r="I64" s="234"/>
      <c r="J64" s="235"/>
      <c r="K64" s="28"/>
      <c r="L64" s="20"/>
      <c r="M64" s="32"/>
      <c r="N64" s="34"/>
      <c r="O64" s="34"/>
      <c r="P64" s="35"/>
      <c r="Q64" s="34"/>
    </row>
    <row r="65" spans="1:17" s="21" customFormat="1" ht="15" customHeight="1" x14ac:dyDescent="0.2">
      <c r="A65" s="164" t="s">
        <v>317</v>
      </c>
      <c r="B65" s="37"/>
      <c r="C65" s="37"/>
      <c r="D65" s="37"/>
      <c r="E65" s="37"/>
      <c r="F65" s="37"/>
      <c r="G65" s="37"/>
      <c r="H65" s="37"/>
      <c r="I65" s="37"/>
      <c r="J65" s="59"/>
      <c r="K65" s="28"/>
      <c r="L65" s="20"/>
      <c r="M65" s="32"/>
      <c r="N65" s="34"/>
      <c r="O65" s="34"/>
      <c r="P65" s="35"/>
      <c r="Q65" s="34"/>
    </row>
    <row r="66" spans="1:17" ht="15" customHeight="1" x14ac:dyDescent="0.2">
      <c r="A66" s="61"/>
      <c r="B66" s="17"/>
      <c r="C66" s="17"/>
      <c r="D66" s="17"/>
      <c r="E66" s="17"/>
      <c r="F66" s="17"/>
      <c r="G66" s="17"/>
      <c r="H66" s="17"/>
      <c r="I66" s="17"/>
      <c r="J66" s="65"/>
      <c r="K66" s="28"/>
      <c r="L66" s="44"/>
      <c r="M66" s="2"/>
      <c r="N66" s="6"/>
      <c r="O66" s="6"/>
      <c r="P66" s="7"/>
      <c r="Q66" s="6"/>
    </row>
    <row r="67" spans="1:17" s="5" customFormat="1" ht="15" customHeight="1" x14ac:dyDescent="0.2">
      <c r="A67" s="61"/>
      <c r="B67" s="17"/>
      <c r="C67" s="17"/>
      <c r="D67" s="17"/>
      <c r="E67" s="17"/>
      <c r="F67" s="17"/>
      <c r="G67" s="17"/>
      <c r="H67" s="17"/>
      <c r="I67" s="17"/>
      <c r="J67" s="65"/>
      <c r="K67" s="28"/>
      <c r="L67" s="51"/>
      <c r="N67" s="13"/>
      <c r="O67" s="6"/>
      <c r="P67" s="7"/>
      <c r="Q67" s="6"/>
    </row>
    <row r="68" spans="1:17" s="38" customFormat="1" ht="15" customHeight="1" x14ac:dyDescent="0.2">
      <c r="A68" s="165" t="s">
        <v>318</v>
      </c>
      <c r="B68" s="39"/>
      <c r="C68" s="39"/>
      <c r="D68" s="39"/>
      <c r="E68" s="39"/>
      <c r="F68" s="39"/>
      <c r="G68" s="39"/>
      <c r="H68" s="39"/>
      <c r="I68" s="39"/>
      <c r="J68" s="60"/>
      <c r="K68" s="28"/>
      <c r="L68" s="23"/>
      <c r="N68" s="34"/>
      <c r="O68" s="34"/>
      <c r="P68" s="35"/>
      <c r="Q68" s="34"/>
    </row>
    <row r="69" spans="1:17" s="5" customFormat="1" ht="15" customHeight="1" x14ac:dyDescent="0.2">
      <c r="A69" s="61"/>
      <c r="B69" s="17"/>
      <c r="C69" s="17"/>
      <c r="D69" s="17"/>
      <c r="E69" s="17"/>
      <c r="F69" s="17"/>
      <c r="G69" s="17"/>
      <c r="H69" s="17"/>
      <c r="I69" s="17"/>
      <c r="J69" s="65"/>
      <c r="K69" s="28"/>
      <c r="L69" s="51"/>
      <c r="N69" s="6"/>
      <c r="O69" s="6"/>
      <c r="P69" s="7"/>
      <c r="Q69" s="6"/>
    </row>
    <row r="70" spans="1:17" s="5" customFormat="1" ht="15" customHeight="1" x14ac:dyDescent="0.2">
      <c r="A70" s="61"/>
      <c r="B70" s="17"/>
      <c r="C70" s="17"/>
      <c r="D70" s="17"/>
      <c r="E70" s="17"/>
      <c r="F70" s="17"/>
      <c r="G70" s="17"/>
      <c r="H70" s="17"/>
      <c r="I70" s="17"/>
      <c r="J70" s="65"/>
      <c r="K70" s="28"/>
      <c r="L70" s="51"/>
      <c r="N70" s="6"/>
      <c r="O70" s="6"/>
      <c r="P70" s="7"/>
      <c r="Q70" s="6"/>
    </row>
    <row r="71" spans="1:17" s="21" customFormat="1" ht="15" customHeight="1" x14ac:dyDescent="0.2">
      <c r="A71" s="325" t="s">
        <v>319</v>
      </c>
      <c r="B71" s="326"/>
      <c r="C71" s="326"/>
      <c r="D71" s="326"/>
      <c r="E71" s="326"/>
      <c r="F71" s="326"/>
      <c r="G71" s="326"/>
      <c r="H71" s="326"/>
      <c r="I71" s="326"/>
      <c r="J71" s="327"/>
      <c r="K71" s="28"/>
      <c r="L71" s="19"/>
      <c r="N71" s="34"/>
      <c r="O71" s="34"/>
      <c r="P71" s="35"/>
      <c r="Q71" s="34"/>
    </row>
    <row r="72" spans="1:17" ht="15" customHeight="1" x14ac:dyDescent="0.2">
      <c r="A72" s="328" t="s">
        <v>320</v>
      </c>
      <c r="B72" s="329"/>
      <c r="C72" s="329"/>
      <c r="D72" s="329"/>
      <c r="E72" s="17"/>
      <c r="F72" s="17"/>
      <c r="G72" s="17"/>
      <c r="H72" s="330"/>
      <c r="I72" s="330"/>
      <c r="J72" s="331"/>
      <c r="K72" s="28"/>
      <c r="L72" s="43"/>
      <c r="N72" s="6"/>
      <c r="O72" s="6"/>
      <c r="P72" s="7"/>
      <c r="Q72" s="6"/>
    </row>
    <row r="73" spans="1:17" ht="15" customHeight="1" x14ac:dyDescent="0.2">
      <c r="A73" s="61"/>
      <c r="B73" s="17"/>
      <c r="C73" s="17"/>
      <c r="D73" s="17"/>
      <c r="E73" s="17"/>
      <c r="F73" s="17"/>
      <c r="G73" s="17"/>
      <c r="H73" s="17"/>
      <c r="I73" s="17"/>
      <c r="J73" s="65"/>
      <c r="K73" s="28"/>
      <c r="L73" s="43"/>
      <c r="N73" s="6"/>
      <c r="O73" s="6"/>
      <c r="P73" s="7"/>
      <c r="Q73" s="6"/>
    </row>
    <row r="74" spans="1:17" ht="15" customHeight="1" x14ac:dyDescent="0.2">
      <c r="A74" s="328" t="s">
        <v>321</v>
      </c>
      <c r="B74" s="329"/>
      <c r="C74" s="329"/>
      <c r="D74" s="329"/>
      <c r="E74" s="17"/>
      <c r="F74" s="17"/>
      <c r="G74" s="17"/>
      <c r="H74" s="330"/>
      <c r="I74" s="330"/>
      <c r="J74" s="331"/>
      <c r="K74" s="28"/>
      <c r="L74" s="43"/>
      <c r="N74" s="6"/>
      <c r="O74" s="6"/>
      <c r="P74" s="7"/>
      <c r="Q74" s="6"/>
    </row>
    <row r="75" spans="1:17" ht="15" customHeight="1" x14ac:dyDescent="0.2">
      <c r="A75" s="104"/>
      <c r="B75" s="103"/>
      <c r="C75" s="103"/>
      <c r="D75" s="103"/>
      <c r="E75" s="17"/>
      <c r="F75" s="17"/>
      <c r="G75" s="17"/>
      <c r="H75" s="17"/>
      <c r="I75" s="17"/>
      <c r="J75" s="65"/>
      <c r="K75" s="28"/>
      <c r="L75" s="43"/>
      <c r="N75" s="6"/>
      <c r="O75" s="6"/>
      <c r="P75" s="7"/>
      <c r="Q75" s="6"/>
    </row>
    <row r="76" spans="1:17" ht="15" customHeight="1" x14ac:dyDescent="0.2">
      <c r="A76" s="328" t="s">
        <v>322</v>
      </c>
      <c r="B76" s="329"/>
      <c r="C76" s="329"/>
      <c r="D76" s="329"/>
      <c r="E76" s="17"/>
      <c r="F76" s="17"/>
      <c r="G76" s="17"/>
      <c r="H76" s="330"/>
      <c r="I76" s="330"/>
      <c r="J76" s="331"/>
      <c r="K76" s="28"/>
      <c r="L76" s="43"/>
      <c r="N76" s="6"/>
      <c r="O76" s="6"/>
      <c r="P76" s="7"/>
      <c r="Q76" s="6"/>
    </row>
    <row r="77" spans="1:17" ht="15" customHeight="1" x14ac:dyDescent="0.2">
      <c r="A77" s="104"/>
      <c r="B77" s="103"/>
      <c r="C77" s="103"/>
      <c r="D77" s="103"/>
      <c r="E77" s="17"/>
      <c r="F77" s="17"/>
      <c r="G77" s="17"/>
      <c r="H77" s="17"/>
      <c r="I77" s="17"/>
      <c r="J77" s="65"/>
      <c r="K77" s="28"/>
      <c r="L77" s="43"/>
      <c r="N77" s="6"/>
      <c r="O77" s="6"/>
      <c r="P77" s="7"/>
      <c r="Q77" s="6"/>
    </row>
    <row r="78" spans="1:17" s="21" customFormat="1" ht="15" customHeight="1" x14ac:dyDescent="0.2">
      <c r="A78" s="325" t="s">
        <v>323</v>
      </c>
      <c r="B78" s="326"/>
      <c r="C78" s="326"/>
      <c r="D78" s="326"/>
      <c r="E78" s="326"/>
      <c r="F78" s="326"/>
      <c r="G78" s="326"/>
      <c r="H78" s="326"/>
      <c r="I78" s="326"/>
      <c r="J78" s="327"/>
      <c r="K78" s="28"/>
      <c r="L78" s="19"/>
      <c r="N78" s="34"/>
      <c r="O78" s="34"/>
      <c r="P78" s="35"/>
      <c r="Q78" s="34"/>
    </row>
    <row r="79" spans="1:17" ht="15" customHeight="1" x14ac:dyDescent="0.2">
      <c r="A79" s="328" t="s">
        <v>324</v>
      </c>
      <c r="B79" s="329"/>
      <c r="C79" s="329"/>
      <c r="D79" s="329"/>
      <c r="E79" s="17"/>
      <c r="F79" s="17"/>
      <c r="G79" s="17"/>
      <c r="H79" s="330"/>
      <c r="I79" s="330"/>
      <c r="J79" s="331"/>
      <c r="K79" s="28"/>
      <c r="L79" s="43"/>
      <c r="N79" s="6"/>
      <c r="O79" s="6"/>
      <c r="P79" s="7"/>
      <c r="Q79" s="6"/>
    </row>
    <row r="80" spans="1:17" ht="15" customHeight="1" x14ac:dyDescent="0.2">
      <c r="A80" s="61"/>
      <c r="B80" s="17"/>
      <c r="C80" s="17"/>
      <c r="D80" s="17"/>
      <c r="E80" s="17"/>
      <c r="F80" s="17"/>
      <c r="G80" s="17"/>
      <c r="H80" s="17"/>
      <c r="I80" s="17"/>
      <c r="J80" s="65"/>
      <c r="K80" s="28"/>
      <c r="L80" s="43"/>
      <c r="N80" s="6"/>
      <c r="O80" s="6"/>
      <c r="P80" s="7"/>
      <c r="Q80" s="6"/>
    </row>
    <row r="81" spans="1:19" ht="15" customHeight="1" x14ac:dyDescent="0.2">
      <c r="A81" s="328" t="s">
        <v>325</v>
      </c>
      <c r="B81" s="329"/>
      <c r="C81" s="329"/>
      <c r="D81" s="329"/>
      <c r="E81" s="17"/>
      <c r="F81" s="17"/>
      <c r="G81" s="17"/>
      <c r="H81" s="330"/>
      <c r="I81" s="330"/>
      <c r="J81" s="331"/>
      <c r="K81" s="28"/>
      <c r="L81" s="43"/>
      <c r="N81" s="6"/>
      <c r="O81" s="6"/>
      <c r="P81" s="7"/>
      <c r="Q81" s="6"/>
    </row>
    <row r="82" spans="1:19" ht="15" customHeight="1" x14ac:dyDescent="0.2">
      <c r="A82" s="104"/>
      <c r="B82" s="103"/>
      <c r="C82" s="103"/>
      <c r="D82" s="103"/>
      <c r="E82" s="17"/>
      <c r="F82" s="17"/>
      <c r="G82" s="17"/>
      <c r="H82" s="17"/>
      <c r="I82" s="17"/>
      <c r="J82" s="65"/>
      <c r="K82" s="28"/>
      <c r="L82" s="43"/>
      <c r="N82" s="6"/>
      <c r="O82" s="6"/>
      <c r="P82" s="7"/>
      <c r="Q82" s="6"/>
    </row>
    <row r="83" spans="1:19" ht="15" customHeight="1" x14ac:dyDescent="0.2">
      <c r="A83" s="328" t="s">
        <v>326</v>
      </c>
      <c r="B83" s="329"/>
      <c r="C83" s="329"/>
      <c r="D83" s="329"/>
      <c r="E83" s="17"/>
      <c r="F83" s="17"/>
      <c r="G83" s="17"/>
      <c r="H83" s="330"/>
      <c r="I83" s="330"/>
      <c r="J83" s="331"/>
      <c r="K83" s="28"/>
      <c r="L83" s="43"/>
      <c r="N83" s="6"/>
      <c r="O83" s="6"/>
      <c r="P83" s="7"/>
      <c r="Q83" s="6"/>
    </row>
    <row r="84" spans="1:19" ht="15" customHeight="1" x14ac:dyDescent="0.2">
      <c r="A84" s="104"/>
      <c r="B84" s="103"/>
      <c r="C84" s="103"/>
      <c r="D84" s="103"/>
      <c r="E84" s="17"/>
      <c r="F84" s="17"/>
      <c r="G84" s="17"/>
      <c r="H84" s="17"/>
      <c r="I84" s="17"/>
      <c r="J84" s="65"/>
      <c r="K84" s="28"/>
      <c r="L84" s="43"/>
      <c r="N84" s="6"/>
      <c r="O84" s="6"/>
      <c r="P84" s="7"/>
      <c r="Q84" s="6"/>
    </row>
    <row r="85" spans="1:19" s="21" customFormat="1" ht="15" customHeight="1" x14ac:dyDescent="0.2">
      <c r="A85" s="338" t="s">
        <v>319</v>
      </c>
      <c r="B85" s="339"/>
      <c r="C85" s="339"/>
      <c r="D85" s="339"/>
      <c r="E85" s="339"/>
      <c r="F85" s="339"/>
      <c r="G85" s="339"/>
      <c r="H85" s="339"/>
      <c r="I85" s="339"/>
      <c r="J85" s="340"/>
      <c r="K85" s="40"/>
      <c r="L85" s="19"/>
      <c r="N85" s="34"/>
      <c r="O85" s="34"/>
      <c r="P85" s="35"/>
      <c r="Q85" s="34"/>
    </row>
    <row r="86" spans="1:19" ht="15" customHeight="1" x14ac:dyDescent="0.2">
      <c r="A86" s="341" t="s">
        <v>327</v>
      </c>
      <c r="B86" s="342"/>
      <c r="C86" s="342"/>
      <c r="D86" s="342"/>
      <c r="E86" s="17"/>
      <c r="F86" s="17"/>
      <c r="G86" s="17"/>
      <c r="H86" s="330"/>
      <c r="I86" s="330"/>
      <c r="J86" s="331"/>
      <c r="K86" s="28"/>
      <c r="L86" s="43"/>
      <c r="N86" s="6"/>
      <c r="O86" s="6"/>
      <c r="P86" s="7"/>
      <c r="Q86" s="6"/>
    </row>
    <row r="87" spans="1:19" ht="15" customHeight="1" x14ac:dyDescent="0.2">
      <c r="A87" s="343"/>
      <c r="B87" s="329"/>
      <c r="C87" s="329"/>
      <c r="D87" s="329"/>
      <c r="E87" s="17"/>
      <c r="F87" s="17"/>
      <c r="G87" s="17"/>
      <c r="H87" s="17"/>
      <c r="I87" s="17"/>
      <c r="J87" s="65"/>
      <c r="K87" s="28"/>
      <c r="L87" s="43"/>
      <c r="N87" s="6"/>
      <c r="O87" s="6"/>
      <c r="P87" s="7"/>
      <c r="Q87" s="6"/>
    </row>
    <row r="88" spans="1:19" ht="15" customHeight="1" x14ac:dyDescent="0.2">
      <c r="A88" s="370" t="s">
        <v>328</v>
      </c>
      <c r="B88" s="371"/>
      <c r="C88" s="371"/>
      <c r="D88" s="371"/>
      <c r="E88" s="17"/>
      <c r="F88" s="17"/>
      <c r="G88" s="17"/>
      <c r="H88" s="373"/>
      <c r="I88" s="373"/>
      <c r="J88" s="374"/>
      <c r="K88" s="28"/>
      <c r="L88" s="43"/>
      <c r="N88" s="6"/>
      <c r="O88" s="6"/>
      <c r="P88" s="7"/>
      <c r="Q88" s="6"/>
    </row>
    <row r="89" spans="1:19" ht="15" customHeight="1" x14ac:dyDescent="0.2">
      <c r="A89" s="372"/>
      <c r="B89" s="371"/>
      <c r="C89" s="371"/>
      <c r="D89" s="371"/>
      <c r="E89" s="17"/>
      <c r="F89" s="17"/>
      <c r="G89" s="17"/>
      <c r="H89" s="373"/>
      <c r="I89" s="373"/>
      <c r="J89" s="374"/>
      <c r="K89" s="28"/>
      <c r="L89" s="43"/>
      <c r="N89" s="6"/>
      <c r="O89" s="6"/>
      <c r="P89" s="7"/>
      <c r="Q89" s="6"/>
    </row>
    <row r="90" spans="1:19" ht="133.5" customHeight="1" x14ac:dyDescent="0.2">
      <c r="A90" s="372"/>
      <c r="B90" s="371"/>
      <c r="C90" s="371"/>
      <c r="D90" s="371"/>
      <c r="E90" s="17"/>
      <c r="F90" s="17"/>
      <c r="G90" s="17"/>
      <c r="H90" s="17"/>
      <c r="I90" s="17"/>
      <c r="J90" s="65"/>
      <c r="K90" s="28"/>
      <c r="L90" s="43"/>
      <c r="N90" s="6"/>
      <c r="O90" s="6"/>
      <c r="P90" s="7"/>
    </row>
    <row r="91" spans="1:19" s="21" customFormat="1" ht="15" customHeight="1" x14ac:dyDescent="0.2">
      <c r="A91" s="310" t="s">
        <v>329</v>
      </c>
      <c r="B91" s="311"/>
      <c r="C91" s="311"/>
      <c r="D91" s="311"/>
      <c r="E91" s="311"/>
      <c r="F91" s="311"/>
      <c r="G91" s="311"/>
      <c r="H91" s="311"/>
      <c r="I91" s="311"/>
      <c r="J91" s="312"/>
      <c r="K91" s="12"/>
      <c r="L91" s="19"/>
      <c r="N91" s="34"/>
      <c r="O91" s="34"/>
      <c r="P91" s="35"/>
    </row>
    <row r="92" spans="1:19" ht="50.45" customHeight="1" x14ac:dyDescent="0.2">
      <c r="A92" s="375"/>
      <c r="B92" s="376"/>
      <c r="C92" s="376"/>
      <c r="D92" s="376"/>
      <c r="E92" s="376"/>
      <c r="F92" s="376"/>
      <c r="G92" s="376"/>
      <c r="H92" s="376"/>
      <c r="I92" s="376"/>
      <c r="J92" s="377"/>
      <c r="K92" s="28"/>
      <c r="L92" s="43"/>
      <c r="N92" s="6"/>
      <c r="O92" s="6"/>
      <c r="P92" s="7"/>
    </row>
    <row r="93" spans="1:19" s="42" customFormat="1" ht="15" customHeight="1" x14ac:dyDescent="0.2">
      <c r="A93" s="378" t="s">
        <v>330</v>
      </c>
      <c r="B93" s="379"/>
      <c r="C93" s="379"/>
      <c r="D93" s="379"/>
      <c r="E93" s="379"/>
      <c r="F93" s="379"/>
      <c r="G93" s="379"/>
      <c r="H93" s="379"/>
      <c r="I93" s="379"/>
      <c r="J93" s="380"/>
      <c r="K93" s="63"/>
      <c r="L93" s="64"/>
      <c r="N93" s="30"/>
      <c r="O93" s="30"/>
      <c r="P93" s="29"/>
    </row>
    <row r="94" spans="1:19" s="16" customFormat="1" ht="24.75" customHeight="1" x14ac:dyDescent="0.2">
      <c r="A94" s="344" t="s">
        <v>331</v>
      </c>
      <c r="B94" s="345"/>
      <c r="C94" s="345"/>
      <c r="D94" s="345"/>
      <c r="E94" s="345"/>
      <c r="F94" s="345"/>
      <c r="G94" s="345"/>
      <c r="H94" s="345"/>
      <c r="I94" s="345"/>
      <c r="J94" s="346"/>
      <c r="K94" s="66"/>
      <c r="L94" s="17"/>
      <c r="M94" s="17"/>
      <c r="N94" s="17"/>
      <c r="O94" s="17"/>
      <c r="P94" s="17"/>
      <c r="Q94" s="17"/>
      <c r="R94" s="17"/>
      <c r="S94" s="17"/>
    </row>
    <row r="95" spans="1:19" s="3" customFormat="1" ht="15" customHeight="1" x14ac:dyDescent="0.2">
      <c r="A95" s="166" t="s">
        <v>332</v>
      </c>
      <c r="B95" s="17"/>
      <c r="C95" s="67"/>
      <c r="D95" s="17"/>
      <c r="E95" s="247"/>
      <c r="F95" s="361"/>
      <c r="G95" s="167" t="s">
        <v>333</v>
      </c>
      <c r="H95" s="330"/>
      <c r="I95" s="330"/>
      <c r="J95" s="331"/>
      <c r="K95" s="68"/>
      <c r="L95" s="69"/>
      <c r="N95" s="26"/>
      <c r="O95" s="26"/>
      <c r="P95" s="18"/>
    </row>
    <row r="96" spans="1:19" s="3" customFormat="1" ht="15" customHeight="1" x14ac:dyDescent="0.2">
      <c r="A96" s="70"/>
      <c r="B96" s="71"/>
      <c r="C96" s="71"/>
      <c r="D96" s="71"/>
      <c r="E96" s="250"/>
      <c r="F96" s="367"/>
      <c r="G96" s="71"/>
      <c r="H96" s="71"/>
      <c r="I96" s="71"/>
      <c r="J96" s="65"/>
      <c r="K96" s="68"/>
      <c r="L96" s="69"/>
      <c r="N96" s="26"/>
      <c r="O96" s="26"/>
      <c r="P96" s="18"/>
    </row>
    <row r="97" spans="1:16" s="42" customFormat="1" ht="15" customHeight="1" x14ac:dyDescent="0.2">
      <c r="A97" s="358" t="s">
        <v>269</v>
      </c>
      <c r="B97" s="359"/>
      <c r="C97" s="359"/>
      <c r="D97" s="359"/>
      <c r="E97" s="359"/>
      <c r="F97" s="359"/>
      <c r="G97" s="359"/>
      <c r="H97" s="359"/>
      <c r="I97" s="359"/>
      <c r="J97" s="360"/>
      <c r="K97" s="68"/>
      <c r="L97" s="64"/>
      <c r="N97" s="30"/>
      <c r="O97" s="30"/>
      <c r="P97" s="29"/>
    </row>
    <row r="98" spans="1:16" s="3" customFormat="1" ht="15" customHeight="1" x14ac:dyDescent="0.2">
      <c r="A98" s="164" t="s">
        <v>334</v>
      </c>
      <c r="B98" s="37"/>
      <c r="C98" s="37"/>
      <c r="D98" s="37"/>
      <c r="E98" s="37"/>
      <c r="F98" s="37"/>
      <c r="G98" s="37"/>
      <c r="H98" s="37"/>
      <c r="I98" s="37"/>
      <c r="J98" s="59"/>
      <c r="K98" s="68"/>
      <c r="L98" s="69"/>
      <c r="N98" s="26"/>
      <c r="O98" s="26"/>
      <c r="P98" s="18"/>
    </row>
    <row r="99" spans="1:16" s="3" customFormat="1" ht="15" customHeight="1" x14ac:dyDescent="0.2">
      <c r="A99" s="344" t="s">
        <v>335</v>
      </c>
      <c r="B99" s="345"/>
      <c r="C99" s="345"/>
      <c r="D99" s="72"/>
      <c r="E99" s="247"/>
      <c r="F99" s="361"/>
      <c r="G99" s="167" t="s">
        <v>333</v>
      </c>
      <c r="H99" s="330"/>
      <c r="I99" s="330"/>
      <c r="J99" s="331"/>
      <c r="K99" s="68"/>
      <c r="L99" s="69"/>
      <c r="N99" s="26"/>
      <c r="O99" s="26"/>
      <c r="P99" s="18"/>
    </row>
    <row r="100" spans="1:16" s="3" customFormat="1" ht="15" customHeight="1" x14ac:dyDescent="0.2">
      <c r="A100" s="368"/>
      <c r="B100" s="369"/>
      <c r="C100" s="369"/>
      <c r="D100" s="17"/>
      <c r="E100" s="250"/>
      <c r="F100" s="367"/>
      <c r="G100" s="72"/>
      <c r="H100" s="72"/>
      <c r="I100" s="72"/>
      <c r="J100" s="65"/>
      <c r="K100" s="68"/>
      <c r="L100" s="69"/>
      <c r="N100" s="26"/>
      <c r="O100" s="26"/>
      <c r="P100" s="18"/>
    </row>
    <row r="101" spans="1:16" s="42" customFormat="1" ht="15" customHeight="1" x14ac:dyDescent="0.2">
      <c r="A101" s="358" t="s">
        <v>271</v>
      </c>
      <c r="B101" s="359"/>
      <c r="C101" s="359"/>
      <c r="D101" s="359"/>
      <c r="E101" s="359"/>
      <c r="F101" s="359"/>
      <c r="G101" s="359"/>
      <c r="H101" s="359"/>
      <c r="I101" s="359"/>
      <c r="J101" s="360"/>
      <c r="K101" s="68"/>
      <c r="L101" s="64"/>
      <c r="N101" s="30"/>
      <c r="O101" s="30"/>
      <c r="P101" s="29"/>
    </row>
    <row r="102" spans="1:16" s="3" customFormat="1" ht="15" customHeight="1" x14ac:dyDescent="0.2">
      <c r="A102" s="164" t="s">
        <v>336</v>
      </c>
      <c r="B102" s="72"/>
      <c r="C102" s="72"/>
      <c r="D102" s="72"/>
      <c r="E102" s="247"/>
      <c r="F102" s="361"/>
      <c r="G102" s="167" t="s">
        <v>333</v>
      </c>
      <c r="H102" s="364"/>
      <c r="I102" s="364"/>
      <c r="J102" s="365"/>
      <c r="K102" s="68"/>
      <c r="L102" s="69"/>
      <c r="N102" s="26"/>
      <c r="O102" s="26"/>
      <c r="P102" s="18"/>
    </row>
    <row r="103" spans="1:16" s="3" customFormat="1" ht="15" customHeight="1" thickBot="1" x14ac:dyDescent="0.25">
      <c r="A103" s="73"/>
      <c r="B103" s="74"/>
      <c r="C103" s="74"/>
      <c r="D103" s="74"/>
      <c r="E103" s="362"/>
      <c r="F103" s="363"/>
      <c r="G103" s="74"/>
      <c r="H103" s="74"/>
      <c r="I103" s="74"/>
      <c r="J103" s="75"/>
      <c r="K103" s="76"/>
      <c r="L103" s="69"/>
      <c r="N103" s="26"/>
      <c r="O103" s="26"/>
      <c r="P103" s="18"/>
    </row>
    <row r="104" spans="1:16" ht="15" customHeight="1" x14ac:dyDescent="0.2">
      <c r="N104" s="6"/>
      <c r="O104" s="6"/>
      <c r="P104" s="7"/>
    </row>
    <row r="105" spans="1:16" ht="15" customHeight="1" x14ac:dyDescent="0.2">
      <c r="N105" s="6"/>
      <c r="O105" s="6"/>
      <c r="P105" s="7"/>
    </row>
    <row r="106" spans="1:16" x14ac:dyDescent="0.2">
      <c r="G106" s="130"/>
      <c r="H106" s="131"/>
      <c r="I106" s="131"/>
      <c r="N106" s="6"/>
      <c r="O106" s="6"/>
      <c r="P106" s="7"/>
    </row>
    <row r="107" spans="1:16" x14ac:dyDescent="0.2">
      <c r="G107" s="131"/>
      <c r="H107" s="131"/>
      <c r="I107" s="131"/>
      <c r="N107" s="6"/>
      <c r="O107" s="6"/>
      <c r="P107" s="7"/>
    </row>
    <row r="108" spans="1:16" x14ac:dyDescent="0.2">
      <c r="A108" s="132"/>
      <c r="B108" s="132"/>
      <c r="C108" s="132"/>
      <c r="D108" s="132"/>
      <c r="E108" s="132"/>
      <c r="F108" s="132"/>
      <c r="G108" s="132"/>
      <c r="H108" s="132"/>
      <c r="I108" s="132"/>
      <c r="N108" s="6"/>
      <c r="O108" s="6"/>
      <c r="P108" s="7"/>
    </row>
    <row r="109" spans="1:16" x14ac:dyDescent="0.2">
      <c r="A109" s="133"/>
      <c r="B109" s="91"/>
      <c r="C109" s="91"/>
      <c r="D109" s="91"/>
      <c r="E109" s="91"/>
      <c r="F109" s="91"/>
      <c r="G109" s="134"/>
      <c r="H109" s="91"/>
      <c r="I109" s="91"/>
      <c r="N109" s="6"/>
      <c r="O109" s="6"/>
      <c r="P109" s="7"/>
    </row>
    <row r="110" spans="1:16" x14ac:dyDescent="0.2">
      <c r="N110" s="6"/>
      <c r="O110" s="6"/>
      <c r="P110" s="7"/>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ZjigdU99byvoSRBP6W4DsdcgWwDuA1GX2KzXYOi0T3SF4pC9KI8Od94rycg2En7X5uikbvdYN6PXkp16oENzyQ==" saltValue="MiJZ3P9G94+g4FFYWEB8/A==" spinCount="100000" sheet="1" formatCells="0" formatColumns="0" formatRows="0" insertColumns="0" insertRows="0" insertHyperlinks="0" deleteColumns="0" deleteRows="0" selectLockedCells="1" sort="0" autoFilter="0" pivotTables="0"/>
  <mergeCells count="131">
    <mergeCell ref="A101:J101"/>
    <mergeCell ref="E102:F103"/>
    <mergeCell ref="H102:J102"/>
    <mergeCell ref="E95:F96"/>
    <mergeCell ref="H95:J95"/>
    <mergeCell ref="A97:J97"/>
    <mergeCell ref="A99:C100"/>
    <mergeCell ref="E99:F100"/>
    <mergeCell ref="H99:J99"/>
    <mergeCell ref="A88:D90"/>
    <mergeCell ref="H88:J89"/>
    <mergeCell ref="A91:J91"/>
    <mergeCell ref="A92:J92"/>
    <mergeCell ref="A93:J93"/>
    <mergeCell ref="A94:J94"/>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H53:J53"/>
    <mergeCell ref="A54:G54"/>
    <mergeCell ref="H54:J54"/>
    <mergeCell ref="A55:G55"/>
    <mergeCell ref="H55:J55"/>
    <mergeCell ref="A56:G56"/>
    <mergeCell ref="H56:J56"/>
    <mergeCell ref="A47:J47"/>
    <mergeCell ref="H48:J48"/>
    <mergeCell ref="H49:J49"/>
    <mergeCell ref="H50:J50"/>
    <mergeCell ref="H51:J51"/>
    <mergeCell ref="H52:J52"/>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20:E20"/>
    <mergeCell ref="F20:G20"/>
    <mergeCell ref="H20:J20"/>
    <mergeCell ref="B21:E21"/>
    <mergeCell ref="F21:G21"/>
    <mergeCell ref="H21:J21"/>
    <mergeCell ref="B12:J13"/>
    <mergeCell ref="A15:J15"/>
    <mergeCell ref="A16:J16"/>
    <mergeCell ref="A17:D17"/>
    <mergeCell ref="E17:J17"/>
    <mergeCell ref="A18:A19"/>
    <mergeCell ref="B18:E18"/>
    <mergeCell ref="H18:J18"/>
    <mergeCell ref="B19:E19"/>
    <mergeCell ref="H19:J19"/>
    <mergeCell ref="B7:E7"/>
    <mergeCell ref="G7:J7"/>
    <mergeCell ref="B8:E8"/>
    <mergeCell ref="B9:E9"/>
    <mergeCell ref="B11:E11"/>
    <mergeCell ref="G11:J11"/>
    <mergeCell ref="A1:J1"/>
    <mergeCell ref="A2:J2"/>
    <mergeCell ref="A3:J3"/>
    <mergeCell ref="A4:E4"/>
    <mergeCell ref="K4:K13"/>
    <mergeCell ref="B5:E5"/>
    <mergeCell ref="G5:J5"/>
    <mergeCell ref="B6:E6"/>
    <mergeCell ref="G6:J6"/>
    <mergeCell ref="A7:A8"/>
  </mergeCells>
  <conditionalFormatting sqref="K29:K30 K33:K35">
    <cfRule type="expression" dxfId="91" priority="23">
      <formula>IF(K29="","",K29&lt;H29)</formula>
    </cfRule>
  </conditionalFormatting>
  <conditionalFormatting sqref="K31">
    <cfRule type="expression" dxfId="90" priority="22">
      <formula>IF(K31="","",K31&lt;H31)</formula>
    </cfRule>
  </conditionalFormatting>
  <conditionalFormatting sqref="K32">
    <cfRule type="expression" dxfId="89" priority="21">
      <formula>IF(K32="","",K32&lt;H32)</formula>
    </cfRule>
  </conditionalFormatting>
  <conditionalFormatting sqref="K39">
    <cfRule type="expression" dxfId="88" priority="20">
      <formula>IF(K39="","",K39&lt;F39)</formula>
    </cfRule>
  </conditionalFormatting>
  <conditionalFormatting sqref="K40">
    <cfRule type="expression" dxfId="87" priority="19">
      <formula>IF(K40="","",K40&lt;F40)</formula>
    </cfRule>
  </conditionalFormatting>
  <conditionalFormatting sqref="K41">
    <cfRule type="expression" dxfId="86" priority="18">
      <formula>IF(K41="","",K41&lt;F41)</formula>
    </cfRule>
  </conditionalFormatting>
  <conditionalFormatting sqref="K42">
    <cfRule type="expression" dxfId="85" priority="17">
      <formula>IF(K42="","",K42&lt;F42)</formula>
    </cfRule>
  </conditionalFormatting>
  <conditionalFormatting sqref="K43">
    <cfRule type="expression" dxfId="84" priority="16">
      <formula>IF(K43="","",K43&lt;F43)</formula>
    </cfRule>
  </conditionalFormatting>
  <conditionalFormatting sqref="K44">
    <cfRule type="expression" dxfId="83" priority="15">
      <formula>IF(K44="","",K44&lt;F44)</formula>
    </cfRule>
  </conditionalFormatting>
  <conditionalFormatting sqref="K45">
    <cfRule type="expression" dxfId="82" priority="14">
      <formula>IF(K45="","",K45&lt;F45)</formula>
    </cfRule>
  </conditionalFormatting>
  <conditionalFormatting sqref="K46">
    <cfRule type="expression" dxfId="81" priority="13">
      <formula>IF(K46="","",K46&lt;F46)</formula>
    </cfRule>
  </conditionalFormatting>
  <conditionalFormatting sqref="E40:E46">
    <cfRule type="expression" dxfId="80" priority="11">
      <formula>IF(E40="","",E40&lt;$H$18)</formula>
    </cfRule>
  </conditionalFormatting>
  <conditionalFormatting sqref="H22:J22">
    <cfRule type="expression" dxfId="79" priority="12">
      <formula>IF(H22="","",H19&lt;H22)</formula>
    </cfRule>
  </conditionalFormatting>
  <conditionalFormatting sqref="H33:H35 F40:F46">
    <cfRule type="expression" dxfId="78" priority="9">
      <formula>IF(E33="","",F33&lt;$H$18)</formula>
    </cfRule>
    <cfRule type="expression" dxfId="77" priority="10">
      <formula>IF(F33="","",F33&lt;E33)</formula>
    </cfRule>
  </conditionalFormatting>
  <conditionalFormatting sqref="G33:G35">
    <cfRule type="expression" dxfId="76" priority="8">
      <formula>IF(G33="","",G33&lt;$H$18)</formula>
    </cfRule>
  </conditionalFormatting>
  <conditionalFormatting sqref="E39">
    <cfRule type="expression" dxfId="75" priority="7">
      <formula>IF(E39="","",E39&lt;$H$18)</formula>
    </cfRule>
  </conditionalFormatting>
  <conditionalFormatting sqref="F39">
    <cfRule type="expression" dxfId="74" priority="5">
      <formula>IF(E39="","",F39&lt;$H$18)</formula>
    </cfRule>
    <cfRule type="expression" dxfId="73" priority="6">
      <formula>IF(F39="","",F39&lt;E39)</formula>
    </cfRule>
  </conditionalFormatting>
  <conditionalFormatting sqref="K2">
    <cfRule type="expression" dxfId="72" priority="4">
      <formula>IF(K2="","",K2&lt;$H$18)</formula>
    </cfRule>
  </conditionalFormatting>
  <conditionalFormatting sqref="G29:G32">
    <cfRule type="expression" dxfId="71" priority="3">
      <formula>IF(G29="","",G29&lt;$H$18)</formula>
    </cfRule>
  </conditionalFormatting>
  <conditionalFormatting sqref="H29">
    <cfRule type="expression" dxfId="70" priority="2">
      <formula>IF(H29="","",H29&lt;$H$18)</formula>
    </cfRule>
  </conditionalFormatting>
  <conditionalFormatting sqref="H30:H32">
    <cfRule type="expression" dxfId="69" priority="1">
      <formula>IF(H30="","",H30&lt;$H$18)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50177"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50178"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50179"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50180"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50181"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50182"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50183" r:id="rId10" name="Vervolgkeuzelijst 52">
              <controlPr locked="0"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50184" r:id="rId11" name="Vervolgkeuzelijst 53">
              <controlPr locked="0"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50185" r:id="rId12" name="Vervolgkeuzelijst 54">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50186" r:id="rId13" name="Vervolgkeuzelijst 67">
              <controlPr locked="0"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50187"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50188"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50189"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50190" r:id="rId17" name="Selectievakje 83">
              <controlPr locked="0"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50191" r:id="rId18" name="Selectievakje 84">
              <controlPr locked="0"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50192" r:id="rId19" name="Selectievakje 86">
              <controlPr locked="0"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50193" r:id="rId20" name="Selectievakje 87">
              <controlPr locked="0"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50194" r:id="rId21" name="Selectievakje 93">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50195" r:id="rId22" name="Selectievakje 94">
              <controlPr locked="0"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50196" r:id="rId23" name="Selectievakje 95">
              <controlPr locked="0"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50197" r:id="rId24" name="Vervolgkeuzelijst 110">
              <controlPr locked="0"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50198" r:id="rId25" name="Selectievakje 120">
              <controlPr locked="0"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50199" r:id="rId26" name="Selectievakje 121">
              <controlPr locked="0"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50200" r:id="rId27" name="Selectievakje 122">
              <controlPr locked="0" defaultSize="0" autoFill="0" autoLine="0" autoPict="0">
                <anchor moveWithCells="1">
                  <from>
                    <xdr:col>4</xdr:col>
                    <xdr:colOff>19050</xdr:colOff>
                    <xdr:row>86</xdr:row>
                    <xdr:rowOff>114300</xdr:rowOff>
                  </from>
                  <to>
                    <xdr:col>6</xdr:col>
                    <xdr:colOff>590550</xdr:colOff>
                    <xdr:row>88</xdr:row>
                    <xdr:rowOff>95250</xdr:rowOff>
                  </to>
                </anchor>
              </controlPr>
            </control>
          </mc:Choice>
        </mc:AlternateContent>
        <mc:AlternateContent xmlns:mc="http://schemas.openxmlformats.org/markup-compatibility/2006">
          <mc:Choice Requires="x14">
            <control shapeId="50201" r:id="rId28" name="Selectievakje 123">
              <controlPr locked="0" defaultSize="0" autoFill="0" autoLine="0" autoPict="0">
                <anchor moveWithCells="1">
                  <from>
                    <xdr:col>4</xdr:col>
                    <xdr:colOff>19050</xdr:colOff>
                    <xdr:row>88</xdr:row>
                    <xdr:rowOff>19050</xdr:rowOff>
                  </from>
                  <to>
                    <xdr:col>4</xdr:col>
                    <xdr:colOff>514350</xdr:colOff>
                    <xdr:row>89</xdr:row>
                    <xdr:rowOff>28575</xdr:rowOff>
                  </to>
                </anchor>
              </controlPr>
            </control>
          </mc:Choice>
        </mc:AlternateContent>
        <mc:AlternateContent xmlns:mc="http://schemas.openxmlformats.org/markup-compatibility/2006">
          <mc:Choice Requires="x14">
            <control shapeId="50202" r:id="rId29" name="Selectievakje 125">
              <controlPr locked="0"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50203" r:id="rId30" name="Selectievakje 128">
              <controlPr locked="0"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50204" r:id="rId31" name="Selectievakje 129">
              <controlPr locked="0"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50205" r:id="rId32" name="Vervolgkeuzelijst 130">
              <controlPr locked="0"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50206" r:id="rId33" name="Selectievakje 141">
              <controlPr locked="0" defaultSize="0" autoFill="0" autoLine="0" autoPict="0">
                <anchor moveWithCells="1">
                  <from>
                    <xdr:col>7</xdr:col>
                    <xdr:colOff>390525</xdr:colOff>
                    <xdr:row>21</xdr:row>
                    <xdr:rowOff>180975</xdr:rowOff>
                  </from>
                  <to>
                    <xdr:col>7</xdr:col>
                    <xdr:colOff>828675</xdr:colOff>
                    <xdr:row>23</xdr:row>
                    <xdr:rowOff>9525</xdr:rowOff>
                  </to>
                </anchor>
              </controlPr>
            </control>
          </mc:Choice>
        </mc:AlternateContent>
        <mc:AlternateContent xmlns:mc="http://schemas.openxmlformats.org/markup-compatibility/2006">
          <mc:Choice Requires="x14">
            <control shapeId="50207"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50208" r:id="rId35" name="Selectievakje 153">
              <controlPr locked="0"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50209" r:id="rId36" name="Selectievakje 154">
              <controlPr locked="0"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50210" r:id="rId37" name="Selectievakje 155">
              <controlPr locked="0"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50211" r:id="rId38" name="Selectievakje 156">
              <controlPr locked="0"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50212"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50213" r:id="rId40" name="Vervolgkeuzelijst 160">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50214"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50215"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50216" r:id="rId43" name="Check Box 40">
              <controlPr locked="0"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50217" r:id="rId44" name="Check Box 41">
              <controlPr locked="0"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50218" r:id="rId45" name="Check Box 42">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50219" r:id="rId46" name="Check Box 43">
              <controlPr locked="0"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50220" r:id="rId47" name="Check Box 44">
              <controlPr locked="0"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50221" r:id="rId48" name="Check Box 45">
              <controlPr locked="0"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50222"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pageSetUpPr fitToPage="1"/>
  </sheetPr>
  <dimension ref="A1:K249"/>
  <sheetViews>
    <sheetView workbookViewId="0">
      <selection activeCell="H32" sqref="H32"/>
    </sheetView>
  </sheetViews>
  <sheetFormatPr defaultColWidth="9.140625" defaultRowHeight="12.75" x14ac:dyDescent="0.2"/>
  <cols>
    <col min="1" max="1" width="30.42578125" style="84" bestFit="1" customWidth="1"/>
    <col min="2" max="2" width="6.140625" style="84" bestFit="1" customWidth="1"/>
    <col min="3" max="3" width="9.5703125" style="87" bestFit="1" customWidth="1"/>
    <col min="4" max="4" width="28.42578125" style="41" bestFit="1" customWidth="1"/>
    <col min="5" max="5" width="6.140625" style="41" bestFit="1" customWidth="1"/>
    <col min="6" max="6" width="9.5703125" style="41" bestFit="1" customWidth="1"/>
    <col min="7" max="7" width="22.85546875" style="41" bestFit="1" customWidth="1"/>
    <col min="8" max="8" width="28" style="172" bestFit="1" customWidth="1"/>
    <col min="9" max="16384" width="9.140625" style="31"/>
  </cols>
  <sheetData>
    <row r="1" spans="1:11" x14ac:dyDescent="0.2">
      <c r="A1" s="168" t="s">
        <v>337</v>
      </c>
      <c r="B1" s="168" t="s">
        <v>166</v>
      </c>
      <c r="C1" s="169" t="s">
        <v>338</v>
      </c>
      <c r="D1" s="168" t="s">
        <v>339</v>
      </c>
      <c r="E1" s="168" t="s">
        <v>166</v>
      </c>
      <c r="F1" s="169" t="s">
        <v>338</v>
      </c>
      <c r="G1" s="170" t="s">
        <v>179</v>
      </c>
      <c r="H1" s="168" t="s">
        <v>340</v>
      </c>
      <c r="K1" s="95"/>
    </row>
    <row r="2" spans="1:11" x14ac:dyDescent="0.2">
      <c r="A2" s="82"/>
      <c r="B2" s="83">
        <v>1</v>
      </c>
      <c r="C2" s="81">
        <v>0</v>
      </c>
      <c r="D2" s="82"/>
      <c r="E2" s="82">
        <v>1</v>
      </c>
      <c r="F2" s="82">
        <v>0</v>
      </c>
      <c r="G2" s="82"/>
      <c r="H2" s="114"/>
      <c r="I2" s="84"/>
      <c r="J2" s="84"/>
      <c r="K2" s="84"/>
    </row>
    <row r="3" spans="1:11" x14ac:dyDescent="0.2">
      <c r="A3" s="97" t="s">
        <v>207</v>
      </c>
      <c r="B3" s="41">
        <v>2</v>
      </c>
      <c r="C3" s="87">
        <v>0</v>
      </c>
      <c r="D3" s="92" t="s">
        <v>34</v>
      </c>
      <c r="E3" s="92">
        <v>2</v>
      </c>
      <c r="F3" s="93">
        <v>2</v>
      </c>
      <c r="G3" s="97" t="s">
        <v>188</v>
      </c>
      <c r="H3" s="114" t="s">
        <v>342</v>
      </c>
      <c r="I3" s="84"/>
      <c r="J3" s="84"/>
    </row>
    <row r="4" spans="1:11" x14ac:dyDescent="0.2">
      <c r="A4" s="85" t="s">
        <v>181</v>
      </c>
      <c r="B4" s="88">
        <v>3</v>
      </c>
      <c r="C4" s="86">
        <v>0</v>
      </c>
      <c r="D4" s="92" t="s">
        <v>125</v>
      </c>
      <c r="E4" s="82">
        <v>3</v>
      </c>
      <c r="F4" s="93">
        <v>1</v>
      </c>
      <c r="G4" s="82" t="s">
        <v>142</v>
      </c>
      <c r="H4" s="114" t="s">
        <v>343</v>
      </c>
      <c r="I4" s="41"/>
      <c r="J4" s="41"/>
      <c r="K4" s="21"/>
    </row>
    <row r="5" spans="1:11" x14ac:dyDescent="0.2">
      <c r="A5" s="85" t="s">
        <v>17</v>
      </c>
      <c r="B5" s="82">
        <v>4</v>
      </c>
      <c r="C5" s="86">
        <v>0</v>
      </c>
      <c r="D5" s="92" t="s">
        <v>0</v>
      </c>
      <c r="E5" s="92">
        <v>4</v>
      </c>
      <c r="F5" s="93">
        <v>1</v>
      </c>
      <c r="G5" s="82" t="s">
        <v>28</v>
      </c>
      <c r="H5" s="114" t="s">
        <v>344</v>
      </c>
      <c r="I5" s="41"/>
      <c r="J5" s="41"/>
      <c r="K5" s="21"/>
    </row>
    <row r="6" spans="1:11" x14ac:dyDescent="0.2">
      <c r="A6" s="85" t="s">
        <v>170</v>
      </c>
      <c r="B6" s="41">
        <v>5</v>
      </c>
      <c r="C6" s="86">
        <v>0</v>
      </c>
      <c r="D6" s="94" t="s">
        <v>175</v>
      </c>
      <c r="E6" s="82">
        <v>5</v>
      </c>
      <c r="F6" s="92">
        <v>0</v>
      </c>
      <c r="G6" s="82" t="s">
        <v>143</v>
      </c>
      <c r="H6" s="114" t="s">
        <v>345</v>
      </c>
      <c r="I6" s="41"/>
      <c r="J6" s="41"/>
      <c r="K6" s="21"/>
    </row>
    <row r="7" spans="1:11" x14ac:dyDescent="0.2">
      <c r="A7" s="85" t="s">
        <v>18</v>
      </c>
      <c r="B7" s="85">
        <v>6</v>
      </c>
      <c r="C7" s="86">
        <v>5</v>
      </c>
      <c r="D7" s="94" t="s">
        <v>172</v>
      </c>
      <c r="E7" s="92">
        <v>6</v>
      </c>
      <c r="F7" s="92">
        <v>0</v>
      </c>
      <c r="G7" s="97" t="s">
        <v>192</v>
      </c>
      <c r="H7" s="114" t="s">
        <v>346</v>
      </c>
      <c r="I7" s="41"/>
      <c r="J7" s="41"/>
      <c r="K7" s="21"/>
    </row>
    <row r="8" spans="1:11" x14ac:dyDescent="0.2">
      <c r="A8" s="85" t="s">
        <v>122</v>
      </c>
      <c r="B8" s="82">
        <v>7</v>
      </c>
      <c r="C8" s="86">
        <v>5</v>
      </c>
      <c r="D8" s="92" t="s">
        <v>24</v>
      </c>
      <c r="E8" s="82">
        <v>7</v>
      </c>
      <c r="F8" s="93">
        <v>14</v>
      </c>
      <c r="G8" s="97" t="s">
        <v>191</v>
      </c>
      <c r="H8" s="171" t="s">
        <v>113</v>
      </c>
      <c r="I8" s="41"/>
      <c r="J8" s="41"/>
      <c r="K8" s="21"/>
    </row>
    <row r="9" spans="1:11" x14ac:dyDescent="0.2">
      <c r="A9" s="85" t="s">
        <v>19</v>
      </c>
      <c r="B9" s="41">
        <v>8</v>
      </c>
      <c r="C9" s="86">
        <v>3</v>
      </c>
      <c r="D9" s="92" t="s">
        <v>10</v>
      </c>
      <c r="E9" s="92">
        <v>8</v>
      </c>
      <c r="F9" s="93">
        <v>7</v>
      </c>
      <c r="G9" s="97" t="s">
        <v>204</v>
      </c>
      <c r="H9" s="114" t="s">
        <v>42</v>
      </c>
      <c r="I9" s="41"/>
      <c r="J9" s="41"/>
      <c r="K9" s="21"/>
    </row>
    <row r="10" spans="1:11" x14ac:dyDescent="0.2">
      <c r="A10" s="85" t="s">
        <v>124</v>
      </c>
      <c r="B10" s="85">
        <v>9</v>
      </c>
      <c r="C10" s="86">
        <v>1</v>
      </c>
      <c r="D10" s="92" t="s">
        <v>126</v>
      </c>
      <c r="E10" s="82">
        <v>9</v>
      </c>
      <c r="F10" s="93">
        <v>25</v>
      </c>
      <c r="G10" s="97" t="s">
        <v>205</v>
      </c>
      <c r="H10" s="114" t="s">
        <v>347</v>
      </c>
      <c r="I10" s="41"/>
      <c r="J10" s="41"/>
      <c r="K10" s="21"/>
    </row>
    <row r="11" spans="1:11" x14ac:dyDescent="0.2">
      <c r="A11" s="85" t="s">
        <v>123</v>
      </c>
      <c r="B11" s="82">
        <v>10</v>
      </c>
      <c r="C11" s="86">
        <v>1</v>
      </c>
      <c r="D11" s="92" t="s">
        <v>115</v>
      </c>
      <c r="E11" s="92">
        <v>10</v>
      </c>
      <c r="F11" s="93">
        <v>0</v>
      </c>
      <c r="G11" s="82" t="s">
        <v>165</v>
      </c>
      <c r="H11" s="114" t="s">
        <v>348</v>
      </c>
      <c r="I11" s="41"/>
      <c r="J11" s="41"/>
      <c r="K11" s="21"/>
    </row>
    <row r="12" spans="1:11" x14ac:dyDescent="0.2">
      <c r="A12" s="96" t="s">
        <v>186</v>
      </c>
      <c r="B12" s="41">
        <v>11</v>
      </c>
      <c r="C12" s="87">
        <v>0</v>
      </c>
      <c r="D12" s="92" t="s">
        <v>167</v>
      </c>
      <c r="E12" s="82">
        <v>11</v>
      </c>
      <c r="F12" s="93">
        <v>1</v>
      </c>
      <c r="G12" s="97" t="s">
        <v>190</v>
      </c>
      <c r="H12" s="114" t="s">
        <v>349</v>
      </c>
      <c r="I12" s="41"/>
      <c r="J12" s="41"/>
      <c r="K12" s="21"/>
    </row>
    <row r="13" spans="1:11" x14ac:dyDescent="0.2">
      <c r="A13" s="85" t="s">
        <v>20</v>
      </c>
      <c r="B13" s="85">
        <v>12</v>
      </c>
      <c r="C13" s="86">
        <v>0</v>
      </c>
      <c r="D13" s="92" t="s">
        <v>4</v>
      </c>
      <c r="E13" s="92">
        <v>12</v>
      </c>
      <c r="F13" s="93">
        <v>7</v>
      </c>
      <c r="G13" s="82" t="s">
        <v>144</v>
      </c>
      <c r="H13" s="114" t="s">
        <v>350</v>
      </c>
      <c r="I13" s="41"/>
      <c r="J13" s="41"/>
      <c r="K13" s="21"/>
    </row>
    <row r="14" spans="1:11" x14ac:dyDescent="0.2">
      <c r="A14" s="85" t="s">
        <v>33</v>
      </c>
      <c r="B14" s="82">
        <v>13</v>
      </c>
      <c r="C14" s="86">
        <v>0</v>
      </c>
      <c r="D14" s="92" t="s">
        <v>2</v>
      </c>
      <c r="E14" s="82">
        <v>13</v>
      </c>
      <c r="F14" s="93">
        <v>1</v>
      </c>
      <c r="G14" s="97" t="s">
        <v>196</v>
      </c>
      <c r="H14" s="114" t="s">
        <v>351</v>
      </c>
      <c r="I14" s="41"/>
      <c r="J14" s="41"/>
      <c r="K14" s="21"/>
    </row>
    <row r="15" spans="1:11" x14ac:dyDescent="0.2">
      <c r="A15" s="85" t="s">
        <v>35</v>
      </c>
      <c r="B15" s="41">
        <v>14</v>
      </c>
      <c r="C15" s="86">
        <v>1</v>
      </c>
      <c r="D15" s="92" t="s">
        <v>127</v>
      </c>
      <c r="E15" s="92">
        <v>14</v>
      </c>
      <c r="F15" s="93">
        <v>5</v>
      </c>
      <c r="G15" s="97" t="s">
        <v>200</v>
      </c>
      <c r="H15" s="114" t="s">
        <v>352</v>
      </c>
      <c r="I15" s="41"/>
      <c r="J15" s="41"/>
      <c r="K15" s="21"/>
    </row>
    <row r="16" spans="1:11" x14ac:dyDescent="0.2">
      <c r="A16" s="85" t="s">
        <v>21</v>
      </c>
      <c r="B16" s="85">
        <v>15</v>
      </c>
      <c r="C16" s="86">
        <v>5</v>
      </c>
      <c r="D16" s="92" t="s">
        <v>119</v>
      </c>
      <c r="E16" s="82">
        <v>15</v>
      </c>
      <c r="F16" s="93">
        <v>5</v>
      </c>
      <c r="G16" s="97" t="s">
        <v>199</v>
      </c>
      <c r="H16" s="114" t="s">
        <v>43</v>
      </c>
      <c r="I16" s="41"/>
      <c r="J16" s="41"/>
      <c r="K16" s="21"/>
    </row>
    <row r="17" spans="1:11" x14ac:dyDescent="0.2">
      <c r="A17" s="85" t="s">
        <v>22</v>
      </c>
      <c r="B17" s="82">
        <v>16</v>
      </c>
      <c r="C17" s="86">
        <v>0</v>
      </c>
      <c r="D17" s="92" t="s">
        <v>128</v>
      </c>
      <c r="E17" s="92">
        <v>16</v>
      </c>
      <c r="F17" s="93">
        <v>6</v>
      </c>
      <c r="G17" s="82" t="s">
        <v>187</v>
      </c>
      <c r="H17" s="114" t="s">
        <v>44</v>
      </c>
      <c r="I17" s="41"/>
      <c r="J17" s="41"/>
      <c r="K17" s="21"/>
    </row>
    <row r="18" spans="1:11" x14ac:dyDescent="0.2">
      <c r="A18" s="85" t="s">
        <v>23</v>
      </c>
      <c r="B18" s="41">
        <v>17</v>
      </c>
      <c r="C18" s="86">
        <v>5</v>
      </c>
      <c r="D18" s="92" t="s">
        <v>129</v>
      </c>
      <c r="E18" s="82">
        <v>17</v>
      </c>
      <c r="F18" s="93">
        <v>16</v>
      </c>
      <c r="G18" s="97" t="s">
        <v>189</v>
      </c>
      <c r="H18" s="114" t="s">
        <v>353</v>
      </c>
      <c r="I18" s="41"/>
      <c r="J18" s="41"/>
      <c r="K18" s="21"/>
    </row>
    <row r="19" spans="1:11" x14ac:dyDescent="0.2">
      <c r="A19" s="85" t="s">
        <v>341</v>
      </c>
      <c r="B19" s="85">
        <v>18</v>
      </c>
      <c r="C19" s="86">
        <v>99</v>
      </c>
      <c r="D19" s="92" t="s">
        <v>161</v>
      </c>
      <c r="E19" s="92">
        <v>18</v>
      </c>
      <c r="F19" s="93">
        <v>0</v>
      </c>
      <c r="G19" s="97" t="s">
        <v>203</v>
      </c>
      <c r="H19" s="114" t="s">
        <v>354</v>
      </c>
      <c r="I19" s="41"/>
      <c r="J19" s="41"/>
      <c r="K19" s="21"/>
    </row>
    <row r="20" spans="1:11" x14ac:dyDescent="0.2">
      <c r="A20" s="82"/>
      <c r="B20" s="82">
        <v>19</v>
      </c>
      <c r="C20" s="81">
        <v>99</v>
      </c>
      <c r="D20" s="92" t="s">
        <v>6</v>
      </c>
      <c r="E20" s="82">
        <v>19</v>
      </c>
      <c r="F20" s="93">
        <v>4</v>
      </c>
      <c r="G20" s="97" t="s">
        <v>197</v>
      </c>
      <c r="H20" s="114" t="s">
        <v>355</v>
      </c>
      <c r="I20" s="41"/>
      <c r="J20" s="41"/>
      <c r="K20" s="21"/>
    </row>
    <row r="21" spans="1:11" x14ac:dyDescent="0.2">
      <c r="D21" s="92" t="s">
        <v>116</v>
      </c>
      <c r="E21" s="92">
        <v>20</v>
      </c>
      <c r="F21" s="93">
        <v>7</v>
      </c>
      <c r="G21" s="82" t="s">
        <v>117</v>
      </c>
      <c r="H21" s="114" t="s">
        <v>356</v>
      </c>
      <c r="I21" s="41"/>
      <c r="J21" s="41"/>
      <c r="K21" s="21"/>
    </row>
    <row r="22" spans="1:11" x14ac:dyDescent="0.2">
      <c r="A22" s="41"/>
      <c r="B22" s="41"/>
      <c r="D22" s="92" t="s">
        <v>39</v>
      </c>
      <c r="E22" s="82">
        <v>21</v>
      </c>
      <c r="F22" s="92">
        <v>7</v>
      </c>
      <c r="G22" s="82" t="s">
        <v>145</v>
      </c>
      <c r="H22" s="114" t="s">
        <v>357</v>
      </c>
      <c r="I22" s="41"/>
      <c r="J22" s="41"/>
      <c r="K22" s="21"/>
    </row>
    <row r="23" spans="1:11" x14ac:dyDescent="0.2">
      <c r="A23" s="41"/>
      <c r="B23" s="41"/>
      <c r="D23" s="92" t="s">
        <v>11</v>
      </c>
      <c r="E23" s="92">
        <v>22</v>
      </c>
      <c r="F23" s="93">
        <v>2</v>
      </c>
      <c r="G23" s="82" t="s">
        <v>146</v>
      </c>
      <c r="H23" s="114" t="s">
        <v>358</v>
      </c>
      <c r="I23" s="84"/>
      <c r="J23" s="84"/>
    </row>
    <row r="24" spans="1:11" x14ac:dyDescent="0.2">
      <c r="A24" s="41"/>
      <c r="B24" s="41"/>
      <c r="D24" s="92" t="s">
        <v>130</v>
      </c>
      <c r="E24" s="82">
        <v>23</v>
      </c>
      <c r="F24" s="93">
        <v>2</v>
      </c>
      <c r="G24" s="82" t="s">
        <v>177</v>
      </c>
      <c r="H24" s="114" t="s">
        <v>358</v>
      </c>
      <c r="I24" s="84"/>
      <c r="J24" s="84"/>
    </row>
    <row r="25" spans="1:11" x14ac:dyDescent="0.2">
      <c r="A25" s="41"/>
      <c r="B25" s="41"/>
      <c r="D25" s="92" t="s">
        <v>131</v>
      </c>
      <c r="E25" s="92">
        <v>24</v>
      </c>
      <c r="F25" s="93">
        <v>2</v>
      </c>
      <c r="G25" s="82" t="s">
        <v>178</v>
      </c>
      <c r="H25" s="114" t="s">
        <v>359</v>
      </c>
      <c r="I25" s="84"/>
      <c r="J25" s="84"/>
    </row>
    <row r="26" spans="1:11" x14ac:dyDescent="0.2">
      <c r="A26" s="41"/>
      <c r="B26" s="41"/>
      <c r="D26" s="92" t="s">
        <v>26</v>
      </c>
      <c r="E26" s="82">
        <v>25</v>
      </c>
      <c r="F26" s="93">
        <v>1</v>
      </c>
      <c r="G26" s="97" t="s">
        <v>193</v>
      </c>
      <c r="H26" s="114" t="s">
        <v>360</v>
      </c>
      <c r="I26" s="84"/>
      <c r="J26" s="84"/>
    </row>
    <row r="27" spans="1:11" x14ac:dyDescent="0.2">
      <c r="A27" s="41"/>
      <c r="B27" s="41"/>
      <c r="D27" s="94" t="s">
        <v>173</v>
      </c>
      <c r="E27" s="92">
        <v>26</v>
      </c>
      <c r="F27" s="92">
        <v>6</v>
      </c>
      <c r="G27" s="97" t="s">
        <v>195</v>
      </c>
      <c r="H27" s="114" t="s">
        <v>360</v>
      </c>
      <c r="I27" s="84"/>
      <c r="J27" s="84"/>
    </row>
    <row r="28" spans="1:11" x14ac:dyDescent="0.2">
      <c r="A28" s="41"/>
      <c r="B28" s="41"/>
      <c r="D28" s="94" t="s">
        <v>174</v>
      </c>
      <c r="E28" s="82">
        <v>27</v>
      </c>
      <c r="F28" s="92">
        <v>8</v>
      </c>
      <c r="G28" s="97" t="s">
        <v>194</v>
      </c>
      <c r="H28" s="114" t="s">
        <v>361</v>
      </c>
      <c r="I28" s="84"/>
      <c r="J28" s="84"/>
    </row>
    <row r="29" spans="1:11" x14ac:dyDescent="0.2">
      <c r="A29" s="41"/>
      <c r="B29" s="41"/>
      <c r="D29" s="97" t="s">
        <v>206</v>
      </c>
      <c r="E29" s="92">
        <v>28</v>
      </c>
      <c r="F29" s="89">
        <v>1</v>
      </c>
      <c r="G29" s="82" t="s">
        <v>147</v>
      </c>
      <c r="H29" s="114" t="s">
        <v>362</v>
      </c>
      <c r="I29" s="84"/>
      <c r="J29" s="84"/>
    </row>
    <row r="30" spans="1:11" x14ac:dyDescent="0.2">
      <c r="A30" s="41"/>
      <c r="B30" s="41"/>
      <c r="D30" s="92" t="s">
        <v>38</v>
      </c>
      <c r="E30" s="82">
        <v>29</v>
      </c>
      <c r="F30" s="93">
        <v>6</v>
      </c>
      <c r="G30" s="82" t="s">
        <v>8</v>
      </c>
      <c r="H30" s="114" t="s">
        <v>45</v>
      </c>
      <c r="I30" s="84"/>
      <c r="J30" s="84"/>
    </row>
    <row r="31" spans="1:11" x14ac:dyDescent="0.2">
      <c r="A31" s="41"/>
      <c r="B31" s="41"/>
      <c r="D31" s="92" t="s">
        <v>12</v>
      </c>
      <c r="E31" s="92">
        <v>30</v>
      </c>
      <c r="F31" s="93">
        <v>5</v>
      </c>
      <c r="G31" s="82" t="s">
        <v>148</v>
      </c>
      <c r="H31" s="114" t="s">
        <v>46</v>
      </c>
      <c r="I31" s="84"/>
      <c r="J31" s="84"/>
    </row>
    <row r="32" spans="1:11" x14ac:dyDescent="0.2">
      <c r="A32" s="41"/>
      <c r="B32" s="41"/>
      <c r="D32" s="92" t="s">
        <v>13</v>
      </c>
      <c r="E32" s="82">
        <v>31</v>
      </c>
      <c r="F32" s="93">
        <v>5</v>
      </c>
      <c r="G32" s="82" t="s">
        <v>149</v>
      </c>
      <c r="H32" s="114" t="s">
        <v>363</v>
      </c>
      <c r="I32" s="84"/>
      <c r="J32" s="84"/>
    </row>
    <row r="33" spans="1:10" x14ac:dyDescent="0.2">
      <c r="A33" s="41"/>
      <c r="B33" s="41"/>
      <c r="D33" s="92" t="s">
        <v>118</v>
      </c>
      <c r="E33" s="92">
        <v>32</v>
      </c>
      <c r="F33" s="93">
        <v>6</v>
      </c>
      <c r="G33" s="82" t="s">
        <v>150</v>
      </c>
      <c r="H33" s="114" t="s">
        <v>47</v>
      </c>
      <c r="I33" s="84"/>
      <c r="J33" s="84"/>
    </row>
    <row r="34" spans="1:10" x14ac:dyDescent="0.2">
      <c r="A34" s="41"/>
      <c r="B34" s="41"/>
      <c r="D34" s="94" t="s">
        <v>176</v>
      </c>
      <c r="E34" s="82">
        <v>33</v>
      </c>
      <c r="F34" s="92">
        <v>28</v>
      </c>
      <c r="G34" s="82" t="s">
        <v>5</v>
      </c>
      <c r="H34" s="114" t="s">
        <v>364</v>
      </c>
      <c r="I34" s="84"/>
      <c r="J34" s="84"/>
    </row>
    <row r="35" spans="1:10" x14ac:dyDescent="0.2">
      <c r="A35" s="41"/>
      <c r="B35" s="41"/>
      <c r="D35" s="92" t="s">
        <v>120</v>
      </c>
      <c r="E35" s="92">
        <v>34</v>
      </c>
      <c r="F35" s="93">
        <v>1</v>
      </c>
      <c r="G35" s="82" t="s">
        <v>151</v>
      </c>
      <c r="H35" s="114" t="s">
        <v>365</v>
      </c>
      <c r="I35" s="84"/>
      <c r="J35" s="84"/>
    </row>
    <row r="36" spans="1:10" x14ac:dyDescent="0.2">
      <c r="A36" s="41"/>
      <c r="B36" s="41"/>
      <c r="D36" s="92" t="s">
        <v>132</v>
      </c>
      <c r="E36" s="82">
        <v>35</v>
      </c>
      <c r="F36" s="93">
        <v>6</v>
      </c>
      <c r="G36" s="82" t="s">
        <v>152</v>
      </c>
      <c r="H36" s="114" t="s">
        <v>366</v>
      </c>
      <c r="I36" s="84"/>
      <c r="J36" s="84"/>
    </row>
    <row r="37" spans="1:10" x14ac:dyDescent="0.2">
      <c r="A37" s="41"/>
      <c r="B37" s="41"/>
      <c r="D37" s="92" t="s">
        <v>37</v>
      </c>
      <c r="E37" s="92">
        <v>36</v>
      </c>
      <c r="F37" s="93">
        <v>1</v>
      </c>
      <c r="G37" s="82" t="s">
        <v>153</v>
      </c>
      <c r="H37" s="114" t="s">
        <v>367</v>
      </c>
      <c r="I37" s="84"/>
      <c r="J37" s="84"/>
    </row>
    <row r="38" spans="1:10" x14ac:dyDescent="0.2">
      <c r="A38" s="41"/>
      <c r="B38" s="41"/>
      <c r="D38" s="92" t="s">
        <v>162</v>
      </c>
      <c r="E38" s="82">
        <v>37</v>
      </c>
      <c r="F38" s="93">
        <v>2</v>
      </c>
      <c r="G38" s="82" t="s">
        <v>154</v>
      </c>
      <c r="H38" s="114" t="s">
        <v>368</v>
      </c>
      <c r="I38" s="84"/>
      <c r="J38" s="84"/>
    </row>
    <row r="39" spans="1:10" x14ac:dyDescent="0.2">
      <c r="A39" s="41"/>
      <c r="B39" s="41"/>
      <c r="D39" s="92" t="s">
        <v>9</v>
      </c>
      <c r="E39" s="92">
        <v>38</v>
      </c>
      <c r="F39" s="93">
        <v>2</v>
      </c>
      <c r="G39" s="82" t="s">
        <v>155</v>
      </c>
      <c r="H39" s="114" t="s">
        <v>369</v>
      </c>
      <c r="I39" s="84"/>
      <c r="J39" s="84"/>
    </row>
    <row r="40" spans="1:10" x14ac:dyDescent="0.2">
      <c r="A40" s="41"/>
      <c r="B40" s="41"/>
      <c r="D40" s="92" t="s">
        <v>25</v>
      </c>
      <c r="E40" s="82">
        <v>39</v>
      </c>
      <c r="F40" s="93">
        <v>12</v>
      </c>
      <c r="G40" s="82" t="s">
        <v>156</v>
      </c>
      <c r="H40" s="114" t="s">
        <v>48</v>
      </c>
      <c r="I40" s="84"/>
      <c r="J40" s="84"/>
    </row>
    <row r="41" spans="1:10" x14ac:dyDescent="0.2">
      <c r="A41" s="41"/>
      <c r="B41" s="41"/>
      <c r="D41" s="92" t="s">
        <v>133</v>
      </c>
      <c r="E41" s="92">
        <v>40</v>
      </c>
      <c r="F41" s="93">
        <v>7</v>
      </c>
      <c r="G41" s="114" t="s">
        <v>157</v>
      </c>
      <c r="H41" s="114" t="s">
        <v>370</v>
      </c>
      <c r="I41" s="84"/>
      <c r="J41" s="84"/>
    </row>
    <row r="42" spans="1:10" x14ac:dyDescent="0.2">
      <c r="A42" s="41"/>
      <c r="B42" s="41"/>
      <c r="D42" s="92" t="s">
        <v>163</v>
      </c>
      <c r="E42" s="82">
        <v>41</v>
      </c>
      <c r="F42" s="93">
        <v>1</v>
      </c>
      <c r="G42" s="114" t="s">
        <v>31</v>
      </c>
      <c r="H42" s="114" t="s">
        <v>49</v>
      </c>
      <c r="I42" s="84"/>
      <c r="J42" s="84"/>
    </row>
    <row r="43" spans="1:10" x14ac:dyDescent="0.2">
      <c r="A43" s="41"/>
      <c r="B43" s="41"/>
      <c r="D43" s="92" t="s">
        <v>134</v>
      </c>
      <c r="E43" s="92">
        <v>42</v>
      </c>
      <c r="F43" s="93">
        <v>4</v>
      </c>
      <c r="G43" s="114" t="s">
        <v>158</v>
      </c>
      <c r="H43" s="114" t="s">
        <v>371</v>
      </c>
      <c r="I43" s="84"/>
      <c r="J43" s="84"/>
    </row>
    <row r="44" spans="1:10" x14ac:dyDescent="0.2">
      <c r="A44" s="41"/>
      <c r="B44" s="41"/>
      <c r="D44" s="92" t="s">
        <v>135</v>
      </c>
      <c r="E44" s="82">
        <v>43</v>
      </c>
      <c r="F44" s="93">
        <v>9</v>
      </c>
      <c r="G44" s="114" t="s">
        <v>30</v>
      </c>
      <c r="H44" s="114" t="s">
        <v>50</v>
      </c>
      <c r="I44" s="84"/>
      <c r="J44" s="84"/>
    </row>
    <row r="45" spans="1:10" x14ac:dyDescent="0.2">
      <c r="A45" s="41"/>
      <c r="B45" s="41"/>
      <c r="D45" s="92" t="s">
        <v>16</v>
      </c>
      <c r="E45" s="92">
        <v>44</v>
      </c>
      <c r="F45" s="93">
        <v>3</v>
      </c>
      <c r="G45" s="114" t="s">
        <v>3</v>
      </c>
      <c r="H45" s="114" t="s">
        <v>51</v>
      </c>
      <c r="I45" s="84"/>
      <c r="J45" s="84"/>
    </row>
    <row r="46" spans="1:10" x14ac:dyDescent="0.2">
      <c r="A46" s="41"/>
      <c r="B46" s="41"/>
      <c r="D46" s="92" t="s">
        <v>136</v>
      </c>
      <c r="E46" s="82">
        <v>45</v>
      </c>
      <c r="F46" s="93">
        <v>9</v>
      </c>
      <c r="G46" s="114" t="s">
        <v>159</v>
      </c>
      <c r="H46" s="114" t="s">
        <v>372</v>
      </c>
      <c r="I46" s="84"/>
      <c r="J46" s="84"/>
    </row>
    <row r="47" spans="1:10" x14ac:dyDescent="0.2">
      <c r="A47" s="41"/>
      <c r="B47" s="41"/>
      <c r="D47" s="92" t="s">
        <v>7</v>
      </c>
      <c r="E47" s="92">
        <v>46</v>
      </c>
      <c r="F47" s="93">
        <v>4</v>
      </c>
      <c r="G47" s="114" t="s">
        <v>32</v>
      </c>
      <c r="H47" s="114" t="s">
        <v>373</v>
      </c>
      <c r="I47" s="84"/>
      <c r="J47" s="84"/>
    </row>
    <row r="48" spans="1:10" x14ac:dyDescent="0.2">
      <c r="A48" s="41"/>
      <c r="B48" s="41"/>
      <c r="D48" s="92" t="s">
        <v>137</v>
      </c>
      <c r="E48" s="82">
        <v>47</v>
      </c>
      <c r="F48" s="93">
        <v>7</v>
      </c>
      <c r="G48" s="114" t="s">
        <v>29</v>
      </c>
      <c r="H48" s="114" t="s">
        <v>52</v>
      </c>
      <c r="I48" s="84"/>
      <c r="J48" s="84"/>
    </row>
    <row r="49" spans="1:10" x14ac:dyDescent="0.2">
      <c r="A49" s="41"/>
      <c r="B49" s="41"/>
      <c r="D49" s="92" t="s">
        <v>138</v>
      </c>
      <c r="E49" s="92">
        <v>48</v>
      </c>
      <c r="F49" s="93">
        <v>1</v>
      </c>
      <c r="G49" s="114" t="s">
        <v>1</v>
      </c>
      <c r="H49" s="114" t="s">
        <v>374</v>
      </c>
      <c r="I49" s="84"/>
      <c r="J49" s="84"/>
    </row>
    <row r="50" spans="1:10" x14ac:dyDescent="0.2">
      <c r="A50" s="41"/>
      <c r="B50" s="41"/>
      <c r="D50" s="92" t="s">
        <v>168</v>
      </c>
      <c r="E50" s="82">
        <v>49</v>
      </c>
      <c r="F50" s="93">
        <v>5</v>
      </c>
      <c r="G50" s="115" t="s">
        <v>201</v>
      </c>
      <c r="H50" s="114" t="s">
        <v>53</v>
      </c>
      <c r="I50" s="84"/>
      <c r="J50" s="84"/>
    </row>
    <row r="51" spans="1:10" x14ac:dyDescent="0.2">
      <c r="A51" s="41"/>
      <c r="B51" s="41"/>
      <c r="D51" s="92" t="s">
        <v>40</v>
      </c>
      <c r="E51" s="92">
        <v>50</v>
      </c>
      <c r="F51" s="93">
        <v>1</v>
      </c>
      <c r="G51" s="115" t="s">
        <v>202</v>
      </c>
      <c r="H51" s="114" t="s">
        <v>375</v>
      </c>
      <c r="I51" s="84"/>
      <c r="J51" s="84"/>
    </row>
    <row r="52" spans="1:10" x14ac:dyDescent="0.2">
      <c r="A52" s="41"/>
      <c r="B52" s="41"/>
      <c r="D52" s="92" t="s">
        <v>121</v>
      </c>
      <c r="E52" s="82">
        <v>51</v>
      </c>
      <c r="F52" s="93">
        <v>2</v>
      </c>
      <c r="G52" s="114" t="s">
        <v>160</v>
      </c>
      <c r="H52" s="114" t="s">
        <v>376</v>
      </c>
      <c r="I52" s="84"/>
      <c r="J52" s="84"/>
    </row>
    <row r="53" spans="1:10" x14ac:dyDescent="0.2">
      <c r="A53" s="41"/>
      <c r="B53" s="41"/>
      <c r="D53" s="92" t="s">
        <v>164</v>
      </c>
      <c r="E53" s="92">
        <v>52</v>
      </c>
      <c r="F53" s="93">
        <v>12</v>
      </c>
      <c r="G53" s="115" t="s">
        <v>198</v>
      </c>
      <c r="H53" s="114" t="s">
        <v>377</v>
      </c>
      <c r="I53" s="84"/>
      <c r="J53" s="84"/>
    </row>
    <row r="54" spans="1:10" x14ac:dyDescent="0.2">
      <c r="A54" s="41"/>
      <c r="B54" s="41"/>
      <c r="D54" s="92" t="s">
        <v>27</v>
      </c>
      <c r="E54" s="82">
        <v>53</v>
      </c>
      <c r="F54" s="93">
        <v>1</v>
      </c>
      <c r="G54" s="85" t="s">
        <v>341</v>
      </c>
      <c r="H54" s="114" t="s">
        <v>378</v>
      </c>
      <c r="I54" s="84"/>
      <c r="J54" s="84"/>
    </row>
    <row r="55" spans="1:10" x14ac:dyDescent="0.2">
      <c r="A55" s="41"/>
      <c r="B55" s="41"/>
      <c r="D55" s="92" t="s">
        <v>41</v>
      </c>
      <c r="E55" s="92">
        <v>54</v>
      </c>
      <c r="F55" s="116">
        <v>1</v>
      </c>
      <c r="H55" s="114" t="s">
        <v>379</v>
      </c>
      <c r="I55" s="84"/>
      <c r="J55" s="84"/>
    </row>
    <row r="56" spans="1:10" x14ac:dyDescent="0.2">
      <c r="A56" s="41"/>
      <c r="B56" s="41"/>
      <c r="D56" s="92" t="s">
        <v>15</v>
      </c>
      <c r="E56" s="82">
        <v>55</v>
      </c>
      <c r="F56" s="93">
        <v>1</v>
      </c>
      <c r="H56" s="114" t="s">
        <v>380</v>
      </c>
      <c r="I56" s="84"/>
      <c r="J56" s="84"/>
    </row>
    <row r="57" spans="1:10" x14ac:dyDescent="0.2">
      <c r="A57" s="41"/>
      <c r="B57" s="41"/>
      <c r="D57" s="92" t="s">
        <v>139</v>
      </c>
      <c r="E57" s="92">
        <v>56</v>
      </c>
      <c r="F57" s="93">
        <v>1</v>
      </c>
      <c r="H57" s="114" t="s">
        <v>381</v>
      </c>
      <c r="I57" s="84"/>
      <c r="J57" s="84"/>
    </row>
    <row r="58" spans="1:10" x14ac:dyDescent="0.2">
      <c r="A58" s="41"/>
      <c r="B58" s="41"/>
      <c r="D58" s="92" t="s">
        <v>14</v>
      </c>
      <c r="E58" s="82">
        <v>57</v>
      </c>
      <c r="F58" s="93">
        <v>1</v>
      </c>
      <c r="H58" s="114" t="s">
        <v>382</v>
      </c>
      <c r="I58" s="84"/>
      <c r="J58" s="84"/>
    </row>
    <row r="59" spans="1:10" x14ac:dyDescent="0.2">
      <c r="A59" s="41"/>
      <c r="B59" s="41"/>
      <c r="D59" s="92" t="s">
        <v>140</v>
      </c>
      <c r="E59" s="92">
        <v>58</v>
      </c>
      <c r="F59" s="93">
        <v>1</v>
      </c>
      <c r="H59" s="114" t="s">
        <v>383</v>
      </c>
      <c r="I59" s="84"/>
      <c r="J59" s="84"/>
    </row>
    <row r="60" spans="1:10" x14ac:dyDescent="0.2">
      <c r="A60" s="41"/>
      <c r="B60" s="41"/>
      <c r="D60" s="94" t="s">
        <v>171</v>
      </c>
      <c r="E60" s="82">
        <v>59</v>
      </c>
      <c r="F60" s="92">
        <v>2</v>
      </c>
      <c r="H60" s="114" t="s">
        <v>54</v>
      </c>
      <c r="I60" s="84"/>
      <c r="J60" s="84"/>
    </row>
    <row r="61" spans="1:10" x14ac:dyDescent="0.2">
      <c r="A61" s="41"/>
      <c r="B61" s="41"/>
      <c r="D61" s="98" t="s">
        <v>141</v>
      </c>
      <c r="E61" s="92">
        <v>60</v>
      </c>
      <c r="F61" s="99">
        <v>2</v>
      </c>
      <c r="H61" s="114" t="s">
        <v>384</v>
      </c>
      <c r="I61" s="84"/>
      <c r="J61" s="84"/>
    </row>
    <row r="62" spans="1:10" x14ac:dyDescent="0.2">
      <c r="A62" s="41"/>
      <c r="B62" s="41"/>
      <c r="D62" s="102" t="s">
        <v>341</v>
      </c>
      <c r="E62" s="100">
        <v>61</v>
      </c>
      <c r="F62" s="101">
        <v>99</v>
      </c>
      <c r="H62" s="114" t="s">
        <v>385</v>
      </c>
      <c r="I62" s="84"/>
      <c r="J62" s="84"/>
    </row>
    <row r="63" spans="1:10" x14ac:dyDescent="0.2">
      <c r="A63" s="41"/>
      <c r="B63" s="41"/>
      <c r="D63" s="82"/>
      <c r="E63" s="92">
        <v>62</v>
      </c>
      <c r="F63" s="89">
        <v>99</v>
      </c>
      <c r="H63" s="114" t="s">
        <v>55</v>
      </c>
      <c r="I63" s="84"/>
      <c r="J63" s="84"/>
    </row>
    <row r="64" spans="1:10" x14ac:dyDescent="0.2">
      <c r="A64" s="41"/>
      <c r="B64" s="41"/>
      <c r="H64" s="114" t="s">
        <v>386</v>
      </c>
      <c r="I64" s="84"/>
      <c r="J64" s="84"/>
    </row>
    <row r="65" spans="1:10" x14ac:dyDescent="0.2">
      <c r="A65" s="41"/>
      <c r="B65" s="41"/>
      <c r="H65" s="114" t="s">
        <v>56</v>
      </c>
      <c r="I65" s="84"/>
      <c r="J65" s="84"/>
    </row>
    <row r="66" spans="1:10" x14ac:dyDescent="0.2">
      <c r="A66" s="41"/>
      <c r="B66" s="41"/>
      <c r="H66" s="114" t="s">
        <v>387</v>
      </c>
      <c r="I66" s="84"/>
      <c r="J66" s="84"/>
    </row>
    <row r="67" spans="1:10" x14ac:dyDescent="0.2">
      <c r="A67" s="41"/>
      <c r="B67" s="41"/>
      <c r="H67" s="114" t="s">
        <v>57</v>
      </c>
      <c r="I67" s="84"/>
      <c r="J67" s="84"/>
    </row>
    <row r="68" spans="1:10" x14ac:dyDescent="0.2">
      <c r="A68" s="41"/>
      <c r="B68" s="41"/>
      <c r="H68" s="114" t="s">
        <v>388</v>
      </c>
      <c r="I68" s="84"/>
      <c r="J68" s="84"/>
    </row>
    <row r="69" spans="1:10" x14ac:dyDescent="0.2">
      <c r="A69" s="41"/>
      <c r="B69" s="41"/>
      <c r="H69" s="114" t="s">
        <v>389</v>
      </c>
      <c r="I69" s="84"/>
      <c r="J69" s="84"/>
    </row>
    <row r="70" spans="1:10" x14ac:dyDescent="0.2">
      <c r="A70" s="41"/>
      <c r="B70" s="41"/>
      <c r="H70" s="114" t="s">
        <v>390</v>
      </c>
      <c r="I70" s="84"/>
      <c r="J70" s="84"/>
    </row>
    <row r="71" spans="1:10" x14ac:dyDescent="0.2">
      <c r="A71" s="41"/>
      <c r="B71" s="41"/>
      <c r="H71" s="114" t="s">
        <v>391</v>
      </c>
      <c r="I71" s="84"/>
      <c r="J71" s="84"/>
    </row>
    <row r="72" spans="1:10" x14ac:dyDescent="0.2">
      <c r="A72" s="41"/>
      <c r="B72" s="41"/>
      <c r="H72" s="114" t="s">
        <v>392</v>
      </c>
      <c r="I72" s="84"/>
      <c r="J72" s="84"/>
    </row>
    <row r="73" spans="1:10" x14ac:dyDescent="0.2">
      <c r="A73" s="41"/>
      <c r="B73" s="41"/>
      <c r="H73" s="114" t="s">
        <v>393</v>
      </c>
      <c r="I73" s="84"/>
      <c r="J73" s="84"/>
    </row>
    <row r="74" spans="1:10" x14ac:dyDescent="0.2">
      <c r="A74" s="41"/>
      <c r="B74" s="41"/>
      <c r="H74" s="114" t="s">
        <v>394</v>
      </c>
      <c r="I74" s="84"/>
      <c r="J74" s="84"/>
    </row>
    <row r="75" spans="1:10" x14ac:dyDescent="0.2">
      <c r="A75" s="41"/>
      <c r="B75" s="41"/>
      <c r="H75" s="114" t="s">
        <v>395</v>
      </c>
      <c r="I75" s="84"/>
      <c r="J75" s="84"/>
    </row>
    <row r="76" spans="1:10" x14ac:dyDescent="0.2">
      <c r="A76" s="41"/>
      <c r="B76" s="41"/>
      <c r="H76" s="114" t="s">
        <v>396</v>
      </c>
      <c r="I76" s="84"/>
      <c r="J76" s="84"/>
    </row>
    <row r="77" spans="1:10" x14ac:dyDescent="0.2">
      <c r="A77" s="41"/>
      <c r="B77" s="41"/>
      <c r="H77" s="114" t="s">
        <v>58</v>
      </c>
      <c r="I77" s="84"/>
      <c r="J77" s="84"/>
    </row>
    <row r="78" spans="1:10" x14ac:dyDescent="0.2">
      <c r="A78" s="41"/>
      <c r="B78" s="41"/>
      <c r="H78" s="114" t="s">
        <v>397</v>
      </c>
      <c r="I78" s="84"/>
      <c r="J78" s="84"/>
    </row>
    <row r="79" spans="1:10" x14ac:dyDescent="0.2">
      <c r="A79" s="41"/>
      <c r="B79" s="41"/>
      <c r="H79" s="114" t="s">
        <v>398</v>
      </c>
      <c r="I79" s="84"/>
      <c r="J79" s="84"/>
    </row>
    <row r="80" spans="1:10" x14ac:dyDescent="0.2">
      <c r="A80" s="41"/>
      <c r="B80" s="41"/>
      <c r="H80" s="114" t="s">
        <v>399</v>
      </c>
      <c r="I80" s="84"/>
      <c r="J80" s="84"/>
    </row>
    <row r="81" spans="1:10" x14ac:dyDescent="0.2">
      <c r="A81" s="41"/>
      <c r="B81" s="41"/>
      <c r="H81" s="114" t="s">
        <v>59</v>
      </c>
      <c r="I81" s="84"/>
      <c r="J81" s="84"/>
    </row>
    <row r="82" spans="1:10" x14ac:dyDescent="0.2">
      <c r="A82" s="41"/>
      <c r="B82" s="41"/>
      <c r="H82" s="114" t="s">
        <v>60</v>
      </c>
      <c r="I82" s="84"/>
      <c r="J82" s="84"/>
    </row>
    <row r="83" spans="1:10" x14ac:dyDescent="0.2">
      <c r="A83" s="41"/>
      <c r="B83" s="41"/>
      <c r="H83" s="114" t="s">
        <v>400</v>
      </c>
      <c r="I83" s="84"/>
      <c r="J83" s="84"/>
    </row>
    <row r="84" spans="1:10" x14ac:dyDescent="0.2">
      <c r="A84" s="41"/>
      <c r="B84" s="41"/>
      <c r="H84" s="114" t="s">
        <v>401</v>
      </c>
      <c r="I84" s="84"/>
      <c r="J84" s="84"/>
    </row>
    <row r="85" spans="1:10" x14ac:dyDescent="0.2">
      <c r="A85" s="41"/>
      <c r="B85" s="41"/>
      <c r="H85" s="114" t="s">
        <v>61</v>
      </c>
      <c r="I85" s="84"/>
      <c r="J85" s="84"/>
    </row>
    <row r="86" spans="1:10" x14ac:dyDescent="0.2">
      <c r="A86" s="41"/>
      <c r="B86" s="41"/>
      <c r="H86" s="114" t="s">
        <v>62</v>
      </c>
      <c r="I86" s="84"/>
      <c r="J86" s="84"/>
    </row>
    <row r="87" spans="1:10" x14ac:dyDescent="0.2">
      <c r="A87" s="41"/>
      <c r="B87" s="41"/>
      <c r="H87" s="114" t="s">
        <v>63</v>
      </c>
      <c r="I87" s="84"/>
      <c r="J87" s="84"/>
    </row>
    <row r="88" spans="1:10" x14ac:dyDescent="0.2">
      <c r="A88" s="41"/>
      <c r="B88" s="41"/>
      <c r="H88" s="114" t="s">
        <v>64</v>
      </c>
      <c r="I88" s="84"/>
      <c r="J88" s="84"/>
    </row>
    <row r="89" spans="1:10" x14ac:dyDescent="0.2">
      <c r="A89" s="41"/>
      <c r="B89" s="41"/>
      <c r="H89" s="114" t="s">
        <v>402</v>
      </c>
      <c r="I89" s="84"/>
      <c r="J89" s="84"/>
    </row>
    <row r="90" spans="1:10" x14ac:dyDescent="0.2">
      <c r="A90" s="41"/>
      <c r="B90" s="41"/>
      <c r="H90" s="114" t="s">
        <v>403</v>
      </c>
      <c r="I90" s="84"/>
      <c r="J90" s="84"/>
    </row>
    <row r="91" spans="1:10" x14ac:dyDescent="0.2">
      <c r="A91" s="41"/>
      <c r="B91" s="41"/>
      <c r="H91" s="114" t="s">
        <v>404</v>
      </c>
      <c r="I91" s="84"/>
      <c r="J91" s="84"/>
    </row>
    <row r="92" spans="1:10" x14ac:dyDescent="0.2">
      <c r="A92" s="41"/>
      <c r="B92" s="41"/>
      <c r="H92" s="114" t="s">
        <v>405</v>
      </c>
      <c r="I92" s="84"/>
      <c r="J92" s="84"/>
    </row>
    <row r="93" spans="1:10" x14ac:dyDescent="0.2">
      <c r="A93" s="41"/>
      <c r="B93" s="41"/>
      <c r="H93" s="114" t="s">
        <v>406</v>
      </c>
      <c r="I93" s="84"/>
      <c r="J93" s="84"/>
    </row>
    <row r="94" spans="1:10" x14ac:dyDescent="0.2">
      <c r="A94" s="41"/>
      <c r="B94" s="41"/>
      <c r="H94" s="114" t="s">
        <v>407</v>
      </c>
      <c r="I94" s="84"/>
      <c r="J94" s="84"/>
    </row>
    <row r="95" spans="1:10" x14ac:dyDescent="0.2">
      <c r="A95" s="41"/>
      <c r="B95" s="41"/>
      <c r="H95" s="114" t="s">
        <v>65</v>
      </c>
      <c r="I95" s="84"/>
      <c r="J95" s="84"/>
    </row>
    <row r="96" spans="1:10" x14ac:dyDescent="0.2">
      <c r="A96" s="41"/>
      <c r="B96" s="41"/>
      <c r="H96" s="114" t="s">
        <v>66</v>
      </c>
      <c r="I96" s="84"/>
      <c r="J96" s="84"/>
    </row>
    <row r="97" spans="1:10" x14ac:dyDescent="0.2">
      <c r="A97" s="41"/>
      <c r="B97" s="41"/>
      <c r="H97" s="114" t="s">
        <v>408</v>
      </c>
      <c r="I97" s="84"/>
      <c r="J97" s="84"/>
    </row>
    <row r="98" spans="1:10" x14ac:dyDescent="0.2">
      <c r="A98" s="41"/>
      <c r="B98" s="41"/>
      <c r="H98" s="114" t="s">
        <v>409</v>
      </c>
      <c r="I98" s="84"/>
      <c r="J98" s="84"/>
    </row>
    <row r="99" spans="1:10" x14ac:dyDescent="0.2">
      <c r="A99" s="41"/>
      <c r="B99" s="41"/>
      <c r="H99" s="114" t="s">
        <v>410</v>
      </c>
      <c r="I99" s="84"/>
      <c r="J99" s="84"/>
    </row>
    <row r="100" spans="1:10" x14ac:dyDescent="0.2">
      <c r="A100" s="41"/>
      <c r="B100" s="41"/>
      <c r="H100" s="114" t="s">
        <v>411</v>
      </c>
      <c r="I100" s="84"/>
      <c r="J100" s="84"/>
    </row>
    <row r="101" spans="1:10" x14ac:dyDescent="0.2">
      <c r="A101" s="41"/>
      <c r="B101" s="41"/>
      <c r="H101" s="114" t="s">
        <v>412</v>
      </c>
      <c r="I101" s="84"/>
      <c r="J101" s="84"/>
    </row>
    <row r="102" spans="1:10" x14ac:dyDescent="0.2">
      <c r="A102" s="41"/>
      <c r="B102" s="41"/>
      <c r="H102" s="114" t="s">
        <v>413</v>
      </c>
      <c r="I102" s="84"/>
      <c r="J102" s="84"/>
    </row>
    <row r="103" spans="1:10" x14ac:dyDescent="0.2">
      <c r="A103" s="41"/>
      <c r="B103" s="41"/>
      <c r="H103" s="114" t="s">
        <v>414</v>
      </c>
      <c r="I103" s="84"/>
      <c r="J103" s="84"/>
    </row>
    <row r="104" spans="1:10" x14ac:dyDescent="0.2">
      <c r="A104" s="41"/>
      <c r="B104" s="41"/>
      <c r="H104" s="114" t="s">
        <v>415</v>
      </c>
      <c r="I104" s="84"/>
      <c r="J104" s="84"/>
    </row>
    <row r="105" spans="1:10" x14ac:dyDescent="0.2">
      <c r="A105" s="41"/>
      <c r="B105" s="41"/>
      <c r="H105" s="114" t="s">
        <v>416</v>
      </c>
      <c r="I105" s="84"/>
      <c r="J105" s="84"/>
    </row>
    <row r="106" spans="1:10" x14ac:dyDescent="0.2">
      <c r="A106" s="41"/>
      <c r="B106" s="41"/>
      <c r="H106" s="114" t="s">
        <v>417</v>
      </c>
      <c r="I106" s="84"/>
      <c r="J106" s="84"/>
    </row>
    <row r="107" spans="1:10" x14ac:dyDescent="0.2">
      <c r="A107" s="41"/>
      <c r="B107" s="41"/>
      <c r="H107" s="114" t="s">
        <v>418</v>
      </c>
      <c r="I107" s="84"/>
      <c r="J107" s="84"/>
    </row>
    <row r="108" spans="1:10" x14ac:dyDescent="0.2">
      <c r="A108" s="41"/>
      <c r="B108" s="41"/>
      <c r="H108" s="114" t="s">
        <v>419</v>
      </c>
      <c r="I108" s="84"/>
      <c r="J108" s="84"/>
    </row>
    <row r="109" spans="1:10" x14ac:dyDescent="0.2">
      <c r="A109" s="41"/>
      <c r="B109" s="41"/>
      <c r="H109" s="114" t="s">
        <v>420</v>
      </c>
      <c r="I109" s="84"/>
      <c r="J109" s="84"/>
    </row>
    <row r="110" spans="1:10" x14ac:dyDescent="0.2">
      <c r="A110" s="41"/>
      <c r="B110" s="41"/>
      <c r="H110" s="114" t="s">
        <v>421</v>
      </c>
      <c r="I110" s="84"/>
      <c r="J110" s="84"/>
    </row>
    <row r="111" spans="1:10" x14ac:dyDescent="0.2">
      <c r="A111" s="41"/>
      <c r="B111" s="41"/>
      <c r="H111" s="114" t="s">
        <v>422</v>
      </c>
      <c r="I111" s="84"/>
      <c r="J111" s="84"/>
    </row>
    <row r="112" spans="1:10" x14ac:dyDescent="0.2">
      <c r="A112" s="41"/>
      <c r="B112" s="41"/>
      <c r="H112" s="114" t="s">
        <v>423</v>
      </c>
      <c r="I112" s="84"/>
      <c r="J112" s="84"/>
    </row>
    <row r="113" spans="1:10" x14ac:dyDescent="0.2">
      <c r="A113" s="41"/>
      <c r="B113" s="41"/>
      <c r="H113" s="114" t="s">
        <v>424</v>
      </c>
      <c r="I113" s="84"/>
      <c r="J113" s="84"/>
    </row>
    <row r="114" spans="1:10" x14ac:dyDescent="0.2">
      <c r="A114" s="41"/>
      <c r="B114" s="41"/>
      <c r="H114" s="114" t="s">
        <v>425</v>
      </c>
      <c r="I114" s="84"/>
      <c r="J114" s="84"/>
    </row>
    <row r="115" spans="1:10" x14ac:dyDescent="0.2">
      <c r="A115" s="41"/>
      <c r="B115" s="41"/>
      <c r="H115" s="114" t="s">
        <v>426</v>
      </c>
      <c r="I115" s="84"/>
      <c r="J115" s="84"/>
    </row>
    <row r="116" spans="1:10" x14ac:dyDescent="0.2">
      <c r="A116" s="41"/>
      <c r="B116" s="41"/>
      <c r="H116" s="114" t="s">
        <v>427</v>
      </c>
      <c r="I116" s="84"/>
      <c r="J116" s="84"/>
    </row>
    <row r="117" spans="1:10" x14ac:dyDescent="0.2">
      <c r="A117" s="41"/>
      <c r="B117" s="41"/>
      <c r="H117" s="114" t="s">
        <v>428</v>
      </c>
      <c r="I117" s="84"/>
      <c r="J117" s="84"/>
    </row>
    <row r="118" spans="1:10" x14ac:dyDescent="0.2">
      <c r="A118" s="41"/>
      <c r="B118" s="41"/>
      <c r="H118" s="114" t="s">
        <v>67</v>
      </c>
      <c r="I118" s="84"/>
      <c r="J118" s="84"/>
    </row>
    <row r="119" spans="1:10" x14ac:dyDescent="0.2">
      <c r="A119" s="41"/>
      <c r="B119" s="41"/>
      <c r="H119" s="114" t="s">
        <v>68</v>
      </c>
      <c r="I119" s="84"/>
      <c r="J119" s="84"/>
    </row>
    <row r="120" spans="1:10" x14ac:dyDescent="0.2">
      <c r="A120" s="41"/>
      <c r="B120" s="41"/>
      <c r="H120" s="114" t="s">
        <v>429</v>
      </c>
      <c r="I120" s="84"/>
      <c r="J120" s="84"/>
    </row>
    <row r="121" spans="1:10" x14ac:dyDescent="0.2">
      <c r="A121" s="41"/>
      <c r="B121" s="41"/>
      <c r="H121" s="114" t="s">
        <v>430</v>
      </c>
      <c r="I121" s="84"/>
      <c r="J121" s="84"/>
    </row>
    <row r="122" spans="1:10" x14ac:dyDescent="0.2">
      <c r="A122" s="41"/>
      <c r="B122" s="41"/>
      <c r="H122" s="114" t="s">
        <v>69</v>
      </c>
      <c r="I122" s="84"/>
      <c r="J122" s="84"/>
    </row>
    <row r="123" spans="1:10" x14ac:dyDescent="0.2">
      <c r="A123" s="41"/>
      <c r="B123" s="41"/>
      <c r="H123" s="114" t="s">
        <v>431</v>
      </c>
      <c r="I123" s="84"/>
      <c r="J123" s="84"/>
    </row>
    <row r="124" spans="1:10" x14ac:dyDescent="0.2">
      <c r="A124" s="41"/>
      <c r="B124" s="41"/>
      <c r="H124" s="114" t="s">
        <v>432</v>
      </c>
      <c r="I124" s="84"/>
      <c r="J124" s="84"/>
    </row>
    <row r="125" spans="1:10" x14ac:dyDescent="0.2">
      <c r="A125" s="41"/>
      <c r="B125" s="41"/>
      <c r="H125" s="114" t="s">
        <v>433</v>
      </c>
      <c r="I125" s="84"/>
      <c r="J125" s="84"/>
    </row>
    <row r="126" spans="1:10" x14ac:dyDescent="0.2">
      <c r="A126" s="41"/>
      <c r="B126" s="41"/>
      <c r="H126" s="114" t="s">
        <v>70</v>
      </c>
      <c r="I126" s="84"/>
      <c r="J126" s="84"/>
    </row>
    <row r="127" spans="1:10" x14ac:dyDescent="0.2">
      <c r="A127" s="41"/>
      <c r="B127" s="41"/>
      <c r="H127" s="114" t="s">
        <v>434</v>
      </c>
      <c r="I127" s="84"/>
      <c r="J127" s="84"/>
    </row>
    <row r="128" spans="1:10" x14ac:dyDescent="0.2">
      <c r="A128" s="41"/>
      <c r="B128" s="41"/>
      <c r="H128" s="114" t="s">
        <v>435</v>
      </c>
      <c r="I128" s="84"/>
      <c r="J128" s="84"/>
    </row>
    <row r="129" spans="1:10" x14ac:dyDescent="0.2">
      <c r="A129" s="41"/>
      <c r="B129" s="41"/>
      <c r="H129" s="114" t="s">
        <v>436</v>
      </c>
      <c r="I129" s="84"/>
      <c r="J129" s="84"/>
    </row>
    <row r="130" spans="1:10" x14ac:dyDescent="0.2">
      <c r="A130" s="41"/>
      <c r="B130" s="41"/>
      <c r="H130" s="114" t="s">
        <v>437</v>
      </c>
      <c r="I130" s="84"/>
      <c r="J130" s="84"/>
    </row>
    <row r="131" spans="1:10" x14ac:dyDescent="0.2">
      <c r="A131" s="41"/>
      <c r="B131" s="41"/>
      <c r="H131" s="114" t="s">
        <v>71</v>
      </c>
      <c r="I131" s="84"/>
      <c r="J131" s="84"/>
    </row>
    <row r="132" spans="1:10" x14ac:dyDescent="0.2">
      <c r="A132" s="41"/>
      <c r="B132" s="41"/>
      <c r="H132" s="114" t="s">
        <v>438</v>
      </c>
      <c r="I132" s="84"/>
      <c r="J132" s="84"/>
    </row>
    <row r="133" spans="1:10" x14ac:dyDescent="0.2">
      <c r="A133" s="41"/>
      <c r="B133" s="41"/>
      <c r="H133" s="114" t="s">
        <v>72</v>
      </c>
      <c r="I133" s="84"/>
      <c r="J133" s="84"/>
    </row>
    <row r="134" spans="1:10" x14ac:dyDescent="0.2">
      <c r="A134" s="41"/>
      <c r="B134" s="41"/>
      <c r="H134" s="114" t="s">
        <v>73</v>
      </c>
      <c r="I134" s="84"/>
      <c r="J134" s="84"/>
    </row>
    <row r="135" spans="1:10" x14ac:dyDescent="0.2">
      <c r="A135" s="41"/>
      <c r="B135" s="41"/>
      <c r="H135" s="114" t="s">
        <v>439</v>
      </c>
      <c r="I135" s="84"/>
      <c r="J135" s="84"/>
    </row>
    <row r="136" spans="1:10" x14ac:dyDescent="0.2">
      <c r="A136" s="41"/>
      <c r="B136" s="41"/>
      <c r="H136" s="114" t="s">
        <v>440</v>
      </c>
      <c r="I136" s="84"/>
      <c r="J136" s="84"/>
    </row>
    <row r="137" spans="1:10" x14ac:dyDescent="0.2">
      <c r="A137" s="41"/>
      <c r="B137" s="41"/>
      <c r="H137" s="114" t="s">
        <v>441</v>
      </c>
      <c r="I137" s="84"/>
      <c r="J137" s="84"/>
    </row>
    <row r="138" spans="1:10" x14ac:dyDescent="0.2">
      <c r="A138" s="41"/>
      <c r="B138" s="41"/>
      <c r="H138" s="114" t="s">
        <v>442</v>
      </c>
      <c r="I138" s="84"/>
      <c r="J138" s="84"/>
    </row>
    <row r="139" spans="1:10" x14ac:dyDescent="0.2">
      <c r="A139" s="41"/>
      <c r="B139" s="41"/>
      <c r="H139" s="114" t="s">
        <v>74</v>
      </c>
      <c r="I139" s="84"/>
      <c r="J139" s="84"/>
    </row>
    <row r="140" spans="1:10" x14ac:dyDescent="0.2">
      <c r="A140" s="41"/>
      <c r="B140" s="41"/>
      <c r="H140" s="114" t="s">
        <v>443</v>
      </c>
      <c r="I140" s="84"/>
      <c r="J140" s="84"/>
    </row>
    <row r="141" spans="1:10" x14ac:dyDescent="0.2">
      <c r="A141" s="41"/>
      <c r="B141" s="41"/>
      <c r="H141" s="114" t="s">
        <v>444</v>
      </c>
      <c r="I141" s="84"/>
      <c r="J141" s="84"/>
    </row>
    <row r="142" spans="1:10" x14ac:dyDescent="0.2">
      <c r="A142" s="41"/>
      <c r="B142" s="41"/>
      <c r="H142" s="114" t="s">
        <v>445</v>
      </c>
      <c r="I142" s="84"/>
      <c r="J142" s="84"/>
    </row>
    <row r="143" spans="1:10" x14ac:dyDescent="0.2">
      <c r="A143" s="41"/>
      <c r="B143" s="41"/>
      <c r="H143" s="114" t="s">
        <v>446</v>
      </c>
      <c r="I143" s="84"/>
      <c r="J143" s="84"/>
    </row>
    <row r="144" spans="1:10" x14ac:dyDescent="0.2">
      <c r="A144" s="41"/>
      <c r="B144" s="41"/>
      <c r="H144" s="114" t="s">
        <v>447</v>
      </c>
      <c r="I144" s="84"/>
      <c r="J144" s="84"/>
    </row>
    <row r="145" spans="1:10" x14ac:dyDescent="0.2">
      <c r="A145" s="41"/>
      <c r="B145" s="41"/>
      <c r="H145" s="114" t="s">
        <v>448</v>
      </c>
      <c r="I145" s="84"/>
      <c r="J145" s="84"/>
    </row>
    <row r="146" spans="1:10" x14ac:dyDescent="0.2">
      <c r="A146" s="41"/>
      <c r="B146" s="41"/>
      <c r="H146" s="114" t="s">
        <v>75</v>
      </c>
      <c r="I146" s="84"/>
      <c r="J146" s="84"/>
    </row>
    <row r="147" spans="1:10" x14ac:dyDescent="0.2">
      <c r="A147" s="41"/>
      <c r="B147" s="41"/>
      <c r="H147" s="114" t="s">
        <v>449</v>
      </c>
      <c r="I147" s="84"/>
      <c r="J147" s="84"/>
    </row>
    <row r="148" spans="1:10" x14ac:dyDescent="0.2">
      <c r="A148" s="41"/>
      <c r="B148" s="41"/>
      <c r="H148" s="114" t="s">
        <v>76</v>
      </c>
      <c r="I148" s="84"/>
      <c r="J148" s="84"/>
    </row>
    <row r="149" spans="1:10" x14ac:dyDescent="0.2">
      <c r="A149" s="41"/>
      <c r="B149" s="41"/>
      <c r="H149" s="114" t="s">
        <v>450</v>
      </c>
      <c r="I149" s="84"/>
      <c r="J149" s="84"/>
    </row>
    <row r="150" spans="1:10" x14ac:dyDescent="0.2">
      <c r="A150" s="41"/>
      <c r="B150" s="41"/>
      <c r="H150" s="114" t="s">
        <v>451</v>
      </c>
      <c r="I150" s="84"/>
      <c r="J150" s="84"/>
    </row>
    <row r="151" spans="1:10" x14ac:dyDescent="0.2">
      <c r="A151" s="41"/>
      <c r="B151" s="41"/>
      <c r="H151" s="114" t="s">
        <v>77</v>
      </c>
      <c r="I151" s="84"/>
      <c r="J151" s="84"/>
    </row>
    <row r="152" spans="1:10" x14ac:dyDescent="0.2">
      <c r="A152" s="41"/>
      <c r="B152" s="41"/>
      <c r="H152" s="114" t="s">
        <v>452</v>
      </c>
      <c r="I152" s="84"/>
      <c r="J152" s="84"/>
    </row>
    <row r="153" spans="1:10" x14ac:dyDescent="0.2">
      <c r="A153" s="41"/>
      <c r="B153" s="41"/>
      <c r="H153" s="114" t="s">
        <v>78</v>
      </c>
      <c r="I153" s="84"/>
      <c r="J153" s="84"/>
    </row>
    <row r="154" spans="1:10" x14ac:dyDescent="0.2">
      <c r="A154" s="41"/>
      <c r="B154" s="41"/>
      <c r="H154" s="114" t="s">
        <v>453</v>
      </c>
      <c r="I154" s="84"/>
      <c r="J154" s="84"/>
    </row>
    <row r="155" spans="1:10" x14ac:dyDescent="0.2">
      <c r="A155" s="41"/>
      <c r="B155" s="41"/>
      <c r="H155" s="114" t="s">
        <v>454</v>
      </c>
      <c r="I155" s="84"/>
      <c r="J155" s="84"/>
    </row>
    <row r="156" spans="1:10" x14ac:dyDescent="0.2">
      <c r="A156" s="41"/>
      <c r="B156" s="41"/>
      <c r="H156" s="114" t="s">
        <v>455</v>
      </c>
      <c r="I156" s="84"/>
      <c r="J156" s="84"/>
    </row>
    <row r="157" spans="1:10" x14ac:dyDescent="0.2">
      <c r="A157" s="41"/>
      <c r="B157" s="41"/>
      <c r="H157" s="114" t="s">
        <v>79</v>
      </c>
      <c r="I157" s="84"/>
      <c r="J157" s="84"/>
    </row>
    <row r="158" spans="1:10" x14ac:dyDescent="0.2">
      <c r="A158" s="41"/>
      <c r="B158" s="41"/>
      <c r="H158" s="114" t="s">
        <v>456</v>
      </c>
      <c r="I158" s="84"/>
      <c r="J158" s="84"/>
    </row>
    <row r="159" spans="1:10" x14ac:dyDescent="0.2">
      <c r="A159" s="41"/>
      <c r="B159" s="41"/>
      <c r="H159" s="114" t="s">
        <v>457</v>
      </c>
      <c r="I159" s="84"/>
      <c r="J159" s="84"/>
    </row>
    <row r="160" spans="1:10" x14ac:dyDescent="0.2">
      <c r="A160" s="41"/>
      <c r="B160" s="41"/>
      <c r="H160" s="114" t="s">
        <v>80</v>
      </c>
      <c r="I160" s="84"/>
      <c r="J160" s="84"/>
    </row>
    <row r="161" spans="1:10" x14ac:dyDescent="0.2">
      <c r="A161" s="41"/>
      <c r="B161" s="41"/>
      <c r="H161" s="114" t="s">
        <v>81</v>
      </c>
      <c r="I161" s="84"/>
      <c r="J161" s="84"/>
    </row>
    <row r="162" spans="1:10" x14ac:dyDescent="0.2">
      <c r="A162" s="41"/>
      <c r="B162" s="41"/>
      <c r="H162" s="114" t="s">
        <v>82</v>
      </c>
      <c r="I162" s="84"/>
      <c r="J162" s="84"/>
    </row>
    <row r="163" spans="1:10" x14ac:dyDescent="0.2">
      <c r="A163" s="41"/>
      <c r="B163" s="41"/>
      <c r="H163" s="114" t="s">
        <v>458</v>
      </c>
      <c r="I163" s="84"/>
      <c r="J163" s="84"/>
    </row>
    <row r="164" spans="1:10" x14ac:dyDescent="0.2">
      <c r="A164" s="41"/>
      <c r="B164" s="41"/>
      <c r="H164" s="114" t="s">
        <v>83</v>
      </c>
      <c r="I164" s="84"/>
      <c r="J164" s="84"/>
    </row>
    <row r="165" spans="1:10" x14ac:dyDescent="0.2">
      <c r="A165" s="41"/>
      <c r="B165" s="41"/>
      <c r="H165" s="114" t="s">
        <v>459</v>
      </c>
      <c r="I165" s="84"/>
      <c r="J165" s="84"/>
    </row>
    <row r="166" spans="1:10" x14ac:dyDescent="0.2">
      <c r="A166" s="41"/>
      <c r="B166" s="41"/>
      <c r="H166" s="114" t="s">
        <v>84</v>
      </c>
      <c r="I166" s="84"/>
      <c r="J166" s="84"/>
    </row>
    <row r="167" spans="1:10" x14ac:dyDescent="0.2">
      <c r="A167" s="41"/>
      <c r="B167" s="41"/>
      <c r="H167" s="114" t="s">
        <v>85</v>
      </c>
      <c r="I167" s="84"/>
      <c r="J167" s="84"/>
    </row>
    <row r="168" spans="1:10" x14ac:dyDescent="0.2">
      <c r="A168" s="41"/>
      <c r="B168" s="41"/>
      <c r="H168" s="114" t="s">
        <v>86</v>
      </c>
      <c r="I168" s="84"/>
      <c r="J168" s="84"/>
    </row>
    <row r="169" spans="1:10" x14ac:dyDescent="0.2">
      <c r="A169" s="41"/>
      <c r="B169" s="41"/>
      <c r="H169" s="114" t="s">
        <v>87</v>
      </c>
      <c r="I169" s="84"/>
      <c r="J169" s="84"/>
    </row>
    <row r="170" spans="1:10" x14ac:dyDescent="0.2">
      <c r="A170" s="41"/>
      <c r="B170" s="41"/>
      <c r="H170" s="114" t="s">
        <v>88</v>
      </c>
      <c r="I170" s="84"/>
      <c r="J170" s="84"/>
    </row>
    <row r="171" spans="1:10" x14ac:dyDescent="0.2">
      <c r="A171" s="41"/>
      <c r="B171" s="41"/>
      <c r="H171" s="114" t="s">
        <v>460</v>
      </c>
      <c r="I171" s="84"/>
      <c r="J171" s="84"/>
    </row>
    <row r="172" spans="1:10" x14ac:dyDescent="0.2">
      <c r="A172" s="41"/>
      <c r="B172" s="41"/>
      <c r="H172" s="114" t="s">
        <v>461</v>
      </c>
      <c r="I172" s="84"/>
      <c r="J172" s="84"/>
    </row>
    <row r="173" spans="1:10" x14ac:dyDescent="0.2">
      <c r="A173" s="41"/>
      <c r="B173" s="41"/>
      <c r="H173" s="114" t="s">
        <v>462</v>
      </c>
      <c r="I173" s="84"/>
      <c r="J173" s="84"/>
    </row>
    <row r="174" spans="1:10" x14ac:dyDescent="0.2">
      <c r="A174" s="41"/>
      <c r="B174" s="41"/>
      <c r="H174" s="114" t="s">
        <v>89</v>
      </c>
      <c r="I174" s="84"/>
      <c r="J174" s="84"/>
    </row>
    <row r="175" spans="1:10" x14ac:dyDescent="0.2">
      <c r="A175" s="41"/>
      <c r="B175" s="41"/>
      <c r="H175" s="114" t="s">
        <v>463</v>
      </c>
      <c r="I175" s="84"/>
      <c r="J175" s="84"/>
    </row>
    <row r="176" spans="1:10" x14ac:dyDescent="0.2">
      <c r="A176" s="41"/>
      <c r="B176" s="41"/>
      <c r="H176" s="114" t="s">
        <v>464</v>
      </c>
      <c r="I176" s="84"/>
      <c r="J176" s="84"/>
    </row>
    <row r="177" spans="1:10" x14ac:dyDescent="0.2">
      <c r="A177" s="41"/>
      <c r="B177" s="41"/>
      <c r="H177" s="114" t="s">
        <v>90</v>
      </c>
      <c r="I177" s="84"/>
      <c r="J177" s="84"/>
    </row>
    <row r="178" spans="1:10" x14ac:dyDescent="0.2">
      <c r="A178" s="41"/>
      <c r="B178" s="41"/>
      <c r="H178" s="114" t="s">
        <v>91</v>
      </c>
      <c r="I178" s="84"/>
      <c r="J178" s="84"/>
    </row>
    <row r="179" spans="1:10" x14ac:dyDescent="0.2">
      <c r="A179" s="41"/>
      <c r="B179" s="41"/>
      <c r="H179" s="114" t="s">
        <v>92</v>
      </c>
      <c r="I179" s="84"/>
      <c r="J179" s="84"/>
    </row>
    <row r="180" spans="1:10" x14ac:dyDescent="0.2">
      <c r="A180" s="41"/>
      <c r="B180" s="41"/>
      <c r="H180" s="114" t="s">
        <v>465</v>
      </c>
      <c r="I180" s="84"/>
      <c r="J180" s="84"/>
    </row>
    <row r="181" spans="1:10" x14ac:dyDescent="0.2">
      <c r="A181" s="41"/>
      <c r="B181" s="41"/>
      <c r="H181" s="114" t="s">
        <v>93</v>
      </c>
      <c r="I181" s="84"/>
      <c r="J181" s="84"/>
    </row>
    <row r="182" spans="1:10" x14ac:dyDescent="0.2">
      <c r="A182" s="41"/>
      <c r="B182" s="41"/>
      <c r="H182" s="114" t="s">
        <v>466</v>
      </c>
      <c r="I182" s="84"/>
      <c r="J182" s="84"/>
    </row>
    <row r="183" spans="1:10" x14ac:dyDescent="0.2">
      <c r="A183" s="41"/>
      <c r="B183" s="41"/>
      <c r="H183" s="114" t="s">
        <v>467</v>
      </c>
      <c r="I183" s="84"/>
      <c r="J183" s="84"/>
    </row>
    <row r="184" spans="1:10" x14ac:dyDescent="0.2">
      <c r="A184" s="41"/>
      <c r="B184" s="41"/>
      <c r="H184" s="114" t="s">
        <v>468</v>
      </c>
      <c r="I184" s="84"/>
      <c r="J184" s="84"/>
    </row>
    <row r="185" spans="1:10" x14ac:dyDescent="0.2">
      <c r="A185" s="41"/>
      <c r="B185" s="41"/>
      <c r="H185" s="114" t="s">
        <v>469</v>
      </c>
      <c r="I185" s="84"/>
      <c r="J185" s="84"/>
    </row>
    <row r="186" spans="1:10" x14ac:dyDescent="0.2">
      <c r="A186" s="41"/>
      <c r="B186" s="41"/>
      <c r="H186" s="114" t="s">
        <v>94</v>
      </c>
      <c r="I186" s="84"/>
      <c r="J186" s="84"/>
    </row>
    <row r="187" spans="1:10" x14ac:dyDescent="0.2">
      <c r="A187" s="41"/>
      <c r="B187" s="41"/>
      <c r="H187" s="114" t="s">
        <v>95</v>
      </c>
      <c r="I187" s="84"/>
      <c r="J187" s="84"/>
    </row>
    <row r="188" spans="1:10" x14ac:dyDescent="0.2">
      <c r="A188" s="41"/>
      <c r="B188" s="41"/>
      <c r="H188" s="114" t="s">
        <v>96</v>
      </c>
      <c r="I188" s="84"/>
      <c r="J188" s="84"/>
    </row>
    <row r="189" spans="1:10" x14ac:dyDescent="0.2">
      <c r="A189" s="41"/>
      <c r="B189" s="41"/>
      <c r="H189" s="114" t="s">
        <v>470</v>
      </c>
      <c r="I189" s="84"/>
      <c r="J189" s="84"/>
    </row>
    <row r="190" spans="1:10" x14ac:dyDescent="0.2">
      <c r="A190" s="41"/>
      <c r="B190" s="41"/>
      <c r="H190" s="114" t="s">
        <v>471</v>
      </c>
      <c r="I190" s="84"/>
      <c r="J190" s="84"/>
    </row>
    <row r="191" spans="1:10" x14ac:dyDescent="0.2">
      <c r="A191" s="41"/>
      <c r="B191" s="41"/>
      <c r="H191" s="114" t="s">
        <v>472</v>
      </c>
      <c r="I191" s="84"/>
      <c r="J191" s="84"/>
    </row>
    <row r="192" spans="1:10" x14ac:dyDescent="0.2">
      <c r="A192" s="41"/>
      <c r="B192" s="41"/>
      <c r="H192" s="114" t="s">
        <v>473</v>
      </c>
      <c r="I192" s="84"/>
      <c r="J192" s="84"/>
    </row>
    <row r="193" spans="1:10" x14ac:dyDescent="0.2">
      <c r="A193" s="41"/>
      <c r="B193" s="41"/>
      <c r="H193" s="114" t="s">
        <v>97</v>
      </c>
      <c r="I193" s="84"/>
      <c r="J193" s="84"/>
    </row>
    <row r="194" spans="1:10" x14ac:dyDescent="0.2">
      <c r="A194" s="41"/>
      <c r="B194" s="41"/>
      <c r="H194" s="114" t="s">
        <v>474</v>
      </c>
      <c r="I194" s="84"/>
      <c r="J194" s="84"/>
    </row>
    <row r="195" spans="1:10" x14ac:dyDescent="0.2">
      <c r="A195" s="41"/>
      <c r="B195" s="41"/>
      <c r="H195" s="114" t="s">
        <v>475</v>
      </c>
      <c r="I195" s="84"/>
      <c r="J195" s="84"/>
    </row>
    <row r="196" spans="1:10" x14ac:dyDescent="0.2">
      <c r="A196" s="41"/>
      <c r="B196" s="41"/>
      <c r="H196" s="114" t="s">
        <v>476</v>
      </c>
      <c r="I196" s="84"/>
      <c r="J196" s="84"/>
    </row>
    <row r="197" spans="1:10" x14ac:dyDescent="0.2">
      <c r="A197" s="41"/>
      <c r="B197" s="41"/>
      <c r="H197" s="114" t="s">
        <v>98</v>
      </c>
      <c r="I197" s="84"/>
      <c r="J197" s="84"/>
    </row>
    <row r="198" spans="1:10" x14ac:dyDescent="0.2">
      <c r="A198" s="41"/>
      <c r="B198" s="41"/>
      <c r="H198" s="114" t="s">
        <v>477</v>
      </c>
      <c r="I198" s="84"/>
      <c r="J198" s="84"/>
    </row>
    <row r="199" spans="1:10" x14ac:dyDescent="0.2">
      <c r="A199" s="41"/>
      <c r="B199" s="41"/>
      <c r="H199" s="114" t="s">
        <v>478</v>
      </c>
      <c r="I199" s="84"/>
      <c r="J199" s="84"/>
    </row>
    <row r="200" spans="1:10" x14ac:dyDescent="0.2">
      <c r="A200" s="41"/>
      <c r="B200" s="41"/>
      <c r="H200" s="114" t="s">
        <v>479</v>
      </c>
      <c r="I200" s="84"/>
      <c r="J200" s="84"/>
    </row>
    <row r="201" spans="1:10" x14ac:dyDescent="0.2">
      <c r="A201" s="41"/>
      <c r="B201" s="41"/>
      <c r="H201" s="114" t="s">
        <v>480</v>
      </c>
      <c r="I201" s="84"/>
      <c r="J201" s="84"/>
    </row>
    <row r="202" spans="1:10" x14ac:dyDescent="0.2">
      <c r="A202" s="41"/>
      <c r="B202" s="41"/>
      <c r="H202" s="114" t="s">
        <v>481</v>
      </c>
      <c r="I202" s="84"/>
      <c r="J202" s="84"/>
    </row>
    <row r="203" spans="1:10" x14ac:dyDescent="0.2">
      <c r="A203" s="41"/>
      <c r="B203" s="41"/>
      <c r="H203" s="114" t="s">
        <v>482</v>
      </c>
      <c r="I203" s="84"/>
      <c r="J203" s="84"/>
    </row>
    <row r="204" spans="1:10" x14ac:dyDescent="0.2">
      <c r="A204" s="41"/>
      <c r="B204" s="41"/>
      <c r="H204" s="114" t="s">
        <v>483</v>
      </c>
      <c r="I204" s="84"/>
      <c r="J204" s="84"/>
    </row>
    <row r="205" spans="1:10" x14ac:dyDescent="0.2">
      <c r="A205" s="41"/>
      <c r="B205" s="41"/>
      <c r="H205" s="114" t="s">
        <v>484</v>
      </c>
      <c r="I205" s="84"/>
      <c r="J205" s="84"/>
    </row>
    <row r="206" spans="1:10" x14ac:dyDescent="0.2">
      <c r="A206" s="41"/>
      <c r="B206" s="41"/>
      <c r="H206" s="114" t="s">
        <v>485</v>
      </c>
      <c r="I206" s="84"/>
      <c r="J206" s="84"/>
    </row>
    <row r="207" spans="1:10" x14ac:dyDescent="0.2">
      <c r="A207" s="41"/>
      <c r="B207" s="41"/>
      <c r="H207" s="114" t="s">
        <v>99</v>
      </c>
      <c r="I207" s="84"/>
      <c r="J207" s="84"/>
    </row>
    <row r="208" spans="1:10" x14ac:dyDescent="0.2">
      <c r="A208" s="41"/>
      <c r="B208" s="41"/>
      <c r="H208" s="114" t="s">
        <v>486</v>
      </c>
      <c r="I208" s="84"/>
      <c r="J208" s="84"/>
    </row>
    <row r="209" spans="1:10" x14ac:dyDescent="0.2">
      <c r="A209" s="41"/>
      <c r="B209" s="41"/>
      <c r="H209" s="114" t="s">
        <v>487</v>
      </c>
      <c r="I209" s="84"/>
      <c r="J209" s="84"/>
    </row>
    <row r="210" spans="1:10" x14ac:dyDescent="0.2">
      <c r="A210" s="41"/>
      <c r="B210" s="41"/>
      <c r="H210" s="114" t="s">
        <v>488</v>
      </c>
      <c r="I210" s="84"/>
      <c r="J210" s="84"/>
    </row>
    <row r="211" spans="1:10" x14ac:dyDescent="0.2">
      <c r="A211" s="41"/>
      <c r="B211" s="41"/>
      <c r="H211" s="114" t="s">
        <v>489</v>
      </c>
      <c r="I211" s="84"/>
      <c r="J211" s="84"/>
    </row>
    <row r="212" spans="1:10" x14ac:dyDescent="0.2">
      <c r="A212" s="41"/>
      <c r="B212" s="41"/>
      <c r="H212" s="114" t="s">
        <v>490</v>
      </c>
      <c r="I212" s="84"/>
      <c r="J212" s="84"/>
    </row>
    <row r="213" spans="1:10" x14ac:dyDescent="0.2">
      <c r="A213" s="41"/>
      <c r="B213" s="41"/>
      <c r="H213" s="114" t="s">
        <v>100</v>
      </c>
      <c r="I213" s="84"/>
      <c r="J213" s="84"/>
    </row>
    <row r="214" spans="1:10" x14ac:dyDescent="0.2">
      <c r="A214" s="41"/>
      <c r="B214" s="41"/>
      <c r="H214" s="114" t="s">
        <v>491</v>
      </c>
      <c r="I214" s="84"/>
      <c r="J214" s="84"/>
    </row>
    <row r="215" spans="1:10" x14ac:dyDescent="0.2">
      <c r="A215" s="41"/>
      <c r="B215" s="41"/>
      <c r="H215" s="114" t="s">
        <v>492</v>
      </c>
      <c r="I215" s="84"/>
      <c r="J215" s="84"/>
    </row>
    <row r="216" spans="1:10" x14ac:dyDescent="0.2">
      <c r="A216" s="41"/>
      <c r="B216" s="41"/>
      <c r="H216" s="114" t="s">
        <v>493</v>
      </c>
      <c r="I216" s="84"/>
      <c r="J216" s="84"/>
    </row>
    <row r="217" spans="1:10" x14ac:dyDescent="0.2">
      <c r="A217" s="41"/>
      <c r="B217" s="41"/>
      <c r="H217" s="114" t="s">
        <v>494</v>
      </c>
      <c r="I217" s="84"/>
      <c r="J217" s="84"/>
    </row>
    <row r="218" spans="1:10" x14ac:dyDescent="0.2">
      <c r="A218" s="41"/>
      <c r="B218" s="41"/>
      <c r="H218" s="114" t="s">
        <v>495</v>
      </c>
      <c r="I218" s="84"/>
      <c r="J218" s="84"/>
    </row>
    <row r="219" spans="1:10" x14ac:dyDescent="0.2">
      <c r="A219" s="41"/>
      <c r="B219" s="41"/>
      <c r="H219" s="114" t="s">
        <v>101</v>
      </c>
      <c r="I219" s="84"/>
      <c r="J219" s="84"/>
    </row>
    <row r="220" spans="1:10" x14ac:dyDescent="0.2">
      <c r="A220" s="41"/>
      <c r="B220" s="41"/>
      <c r="H220" s="114" t="s">
        <v>496</v>
      </c>
      <c r="I220" s="84"/>
      <c r="J220" s="84"/>
    </row>
    <row r="221" spans="1:10" x14ac:dyDescent="0.2">
      <c r="A221" s="41"/>
      <c r="B221" s="41"/>
      <c r="H221" s="114" t="s">
        <v>497</v>
      </c>
      <c r="I221" s="84"/>
      <c r="J221" s="84"/>
    </row>
    <row r="222" spans="1:10" x14ac:dyDescent="0.2">
      <c r="A222" s="41"/>
      <c r="B222" s="41"/>
      <c r="H222" s="114" t="s">
        <v>102</v>
      </c>
      <c r="I222" s="84"/>
      <c r="J222" s="84"/>
    </row>
    <row r="223" spans="1:10" x14ac:dyDescent="0.2">
      <c r="A223" s="41"/>
      <c r="B223" s="41"/>
      <c r="H223" s="114" t="s">
        <v>103</v>
      </c>
      <c r="I223" s="84"/>
      <c r="J223" s="84"/>
    </row>
    <row r="224" spans="1:10" x14ac:dyDescent="0.2">
      <c r="A224" s="41"/>
      <c r="B224" s="41"/>
      <c r="H224" s="114" t="s">
        <v>498</v>
      </c>
      <c r="I224" s="84"/>
      <c r="J224" s="84"/>
    </row>
    <row r="225" spans="1:10" x14ac:dyDescent="0.2">
      <c r="A225" s="41"/>
      <c r="B225" s="41"/>
      <c r="H225" s="114" t="s">
        <v>499</v>
      </c>
      <c r="I225" s="84"/>
      <c r="J225" s="84"/>
    </row>
    <row r="226" spans="1:10" x14ac:dyDescent="0.2">
      <c r="A226" s="41"/>
      <c r="B226" s="41"/>
      <c r="H226" s="114" t="s">
        <v>104</v>
      </c>
      <c r="I226" s="84"/>
      <c r="J226" s="84"/>
    </row>
    <row r="227" spans="1:10" x14ac:dyDescent="0.2">
      <c r="A227" s="41"/>
      <c r="B227" s="41"/>
      <c r="H227" s="114" t="s">
        <v>500</v>
      </c>
      <c r="I227" s="84"/>
      <c r="J227" s="84"/>
    </row>
    <row r="228" spans="1:10" x14ac:dyDescent="0.2">
      <c r="A228" s="41"/>
      <c r="B228" s="41"/>
      <c r="H228" s="114" t="s">
        <v>501</v>
      </c>
      <c r="I228" s="84"/>
      <c r="J228" s="84"/>
    </row>
    <row r="229" spans="1:10" x14ac:dyDescent="0.2">
      <c r="A229" s="41"/>
      <c r="B229" s="41"/>
      <c r="H229" s="114" t="s">
        <v>502</v>
      </c>
      <c r="I229" s="84"/>
      <c r="J229" s="84"/>
    </row>
    <row r="230" spans="1:10" x14ac:dyDescent="0.2">
      <c r="A230" s="41"/>
      <c r="B230" s="41"/>
      <c r="H230" s="114" t="s">
        <v>503</v>
      </c>
      <c r="I230" s="84"/>
      <c r="J230" s="84"/>
    </row>
    <row r="231" spans="1:10" x14ac:dyDescent="0.2">
      <c r="A231" s="41"/>
      <c r="B231" s="41"/>
      <c r="H231" s="114" t="s">
        <v>504</v>
      </c>
      <c r="I231" s="84"/>
      <c r="J231" s="84"/>
    </row>
    <row r="232" spans="1:10" x14ac:dyDescent="0.2">
      <c r="A232" s="41"/>
      <c r="B232" s="41"/>
      <c r="H232" s="114" t="s">
        <v>105</v>
      </c>
      <c r="I232" s="84"/>
      <c r="J232" s="84"/>
    </row>
    <row r="233" spans="1:10" x14ac:dyDescent="0.2">
      <c r="A233" s="41"/>
      <c r="B233" s="41"/>
      <c r="H233" s="114" t="s">
        <v>106</v>
      </c>
      <c r="I233" s="84"/>
      <c r="J233" s="84"/>
    </row>
    <row r="234" spans="1:10" x14ac:dyDescent="0.2">
      <c r="A234" s="41"/>
      <c r="B234" s="41"/>
      <c r="H234" s="114" t="s">
        <v>505</v>
      </c>
      <c r="I234" s="84"/>
      <c r="J234" s="84"/>
    </row>
    <row r="235" spans="1:10" x14ac:dyDescent="0.2">
      <c r="A235" s="41"/>
      <c r="B235" s="41"/>
      <c r="H235" s="114" t="s">
        <v>506</v>
      </c>
      <c r="I235" s="84"/>
      <c r="J235" s="84"/>
    </row>
    <row r="236" spans="1:10" x14ac:dyDescent="0.2">
      <c r="A236" s="41"/>
      <c r="B236" s="41"/>
      <c r="H236" s="114" t="s">
        <v>507</v>
      </c>
      <c r="I236" s="84"/>
      <c r="J236" s="84"/>
    </row>
    <row r="237" spans="1:10" x14ac:dyDescent="0.2">
      <c r="A237" s="41"/>
      <c r="B237" s="41"/>
      <c r="H237" s="114" t="s">
        <v>508</v>
      </c>
      <c r="I237" s="84"/>
      <c r="J237" s="84"/>
    </row>
    <row r="238" spans="1:10" x14ac:dyDescent="0.2">
      <c r="A238" s="41"/>
      <c r="B238" s="41"/>
      <c r="H238" s="114" t="s">
        <v>107</v>
      </c>
      <c r="I238" s="84"/>
      <c r="J238" s="84"/>
    </row>
    <row r="239" spans="1:10" x14ac:dyDescent="0.2">
      <c r="A239" s="41"/>
      <c r="B239" s="41"/>
      <c r="H239" s="114" t="s">
        <v>509</v>
      </c>
      <c r="I239" s="84"/>
      <c r="J239" s="84"/>
    </row>
    <row r="240" spans="1:10" x14ac:dyDescent="0.2">
      <c r="A240" s="41"/>
      <c r="B240" s="41"/>
      <c r="H240" s="114" t="s">
        <v>108</v>
      </c>
      <c r="I240" s="84"/>
      <c r="J240" s="84"/>
    </row>
    <row r="241" spans="1:10" x14ac:dyDescent="0.2">
      <c r="A241" s="41"/>
      <c r="B241" s="41"/>
      <c r="H241" s="114" t="s">
        <v>109</v>
      </c>
      <c r="I241" s="84"/>
      <c r="J241" s="84"/>
    </row>
    <row r="242" spans="1:10" x14ac:dyDescent="0.2">
      <c r="A242" s="41"/>
      <c r="B242" s="41"/>
      <c r="H242" s="114" t="s">
        <v>110</v>
      </c>
      <c r="I242" s="84"/>
      <c r="J242" s="84"/>
    </row>
    <row r="243" spans="1:10" x14ac:dyDescent="0.2">
      <c r="A243" s="41"/>
      <c r="B243" s="41"/>
      <c r="H243" s="114" t="s">
        <v>111</v>
      </c>
      <c r="I243" s="84"/>
      <c r="J243" s="84"/>
    </row>
    <row r="244" spans="1:10" x14ac:dyDescent="0.2">
      <c r="A244" s="41"/>
      <c r="B244" s="41"/>
      <c r="H244" s="114" t="s">
        <v>510</v>
      </c>
      <c r="I244" s="84"/>
      <c r="J244" s="84"/>
    </row>
    <row r="245" spans="1:10" x14ac:dyDescent="0.2">
      <c r="A245" s="41"/>
      <c r="B245" s="41"/>
      <c r="H245" s="114" t="s">
        <v>511</v>
      </c>
      <c r="I245" s="84"/>
      <c r="J245" s="84"/>
    </row>
    <row r="246" spans="1:10" x14ac:dyDescent="0.2">
      <c r="A246" s="41"/>
      <c r="B246" s="41"/>
      <c r="H246" s="114" t="s">
        <v>512</v>
      </c>
      <c r="I246" s="84"/>
      <c r="J246" s="84"/>
    </row>
    <row r="247" spans="1:10" x14ac:dyDescent="0.2">
      <c r="A247" s="41"/>
      <c r="B247" s="41"/>
      <c r="H247" s="114" t="s">
        <v>112</v>
      </c>
      <c r="I247" s="84"/>
      <c r="J247" s="84"/>
    </row>
    <row r="248" spans="1:10" x14ac:dyDescent="0.2">
      <c r="A248" s="41"/>
      <c r="B248" s="41"/>
      <c r="I248" s="84"/>
      <c r="J248" s="84"/>
    </row>
    <row r="249" spans="1:10" x14ac:dyDescent="0.2">
      <c r="A249" s="41"/>
      <c r="B249" s="41"/>
      <c r="I249" s="84"/>
      <c r="J249" s="84"/>
    </row>
  </sheetData>
  <sheetProtection algorithmName="SHA-512" hashValue="jI8WRcpL61LL9EZmk61Xw8TXbHouriieVN0bsA1NshB0MVY8hyhJ6wJqzBoYHrR3UyC9rwhkcdcXga3A41Fl7A==" saltValue="94V+pp/B7at8W3O2dkFEKw==" spinCount="100000" sheet="1" formatCells="0" formatColumns="0" formatRows="0" insertColumns="0" insertRows="0" insertHyperlinks="0" deleteColumns="0" deleteRows="0" sort="0" autoFilter="0" pivotTables="0"/>
  <phoneticPr fontId="7" type="noConversion"/>
  <pageMargins left="0.7" right="0.7" top="0.75" bottom="0.75" header="0.3" footer="0.3"/>
  <pageSetup paperSize="9" scale="64"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31</vt:i4>
      </vt:variant>
    </vt:vector>
  </HeadingPairs>
  <TitlesOfParts>
    <vt:vector size="38" baseType="lpstr">
      <vt:lpstr>Instructions</vt:lpstr>
      <vt:lpstr>ICA TROUPEAU 1</vt:lpstr>
      <vt:lpstr>ICA TROUPEAU 2</vt:lpstr>
      <vt:lpstr>ICA TROUPEAU 3</vt:lpstr>
      <vt:lpstr>ICA TROUPEAU 4</vt:lpstr>
      <vt:lpstr>ICA TROUPEAU 5</vt:lpstr>
      <vt:lpstr>Produits + Délai d'attente</vt:lpstr>
      <vt:lpstr>'ICA TROUPEAU 1'!Afdrukbereik</vt:lpstr>
      <vt:lpstr>'ICA TROUPEAU 2'!Afdrukbereik</vt:lpstr>
      <vt:lpstr>'ICA TROUPEAU 3'!Afdrukbereik</vt:lpstr>
      <vt:lpstr>'ICA TROUPEAU 4'!Afdrukbereik</vt:lpstr>
      <vt:lpstr>'ICA TROUPEAU 5'!Afdrukbereik</vt:lpstr>
      <vt:lpstr>'ICA TROUPEAU 1'!dagen</vt:lpstr>
      <vt:lpstr>'ICA TROUPEAU 2'!dagen</vt:lpstr>
      <vt:lpstr>'ICA TROUPEAU 3'!dagen</vt:lpstr>
      <vt:lpstr>'ICA TROUPEAU 4'!dagen</vt:lpstr>
      <vt:lpstr>'ICA TROUPEAU 5'!dagen</vt:lpstr>
      <vt:lpstr>geneesmiddelen</vt:lpstr>
      <vt:lpstr>geneesmiddelenW</vt:lpstr>
      <vt:lpstr>landen</vt:lpstr>
      <vt:lpstr>'ICA TROUPEAU 1'!opzet</vt:lpstr>
      <vt:lpstr>'ICA TROUPEAU 2'!opzet</vt:lpstr>
      <vt:lpstr>'ICA TROUPEAU 3'!opzet</vt:lpstr>
      <vt:lpstr>'ICA TROUPEAU 4'!opzet</vt:lpstr>
      <vt:lpstr>'ICA TROUPEAU 5'!opzet</vt:lpstr>
      <vt:lpstr>'ICA TROUPEAU 1'!Print_Area</vt:lpstr>
      <vt:lpstr>'ICA TROUPEAU 2'!Print_Area</vt:lpstr>
      <vt:lpstr>'ICA TROUPEAU 3'!Print_Area</vt:lpstr>
      <vt:lpstr>'ICA TROUPEAU 4'!Print_Area</vt:lpstr>
      <vt:lpstr>'ICA TROUPEAU 5'!Print_Area</vt:lpstr>
      <vt:lpstr>'ICA TROUPEAU 1'!slachtdatum</vt:lpstr>
      <vt:lpstr>'ICA TROUPEAU 2'!slachtdatum</vt:lpstr>
      <vt:lpstr>'ICA TROUPEAU 3'!slachtdatum</vt:lpstr>
      <vt:lpstr>'ICA TROUPEAU 4'!slachtdatum</vt:lpstr>
      <vt:lpstr>'ICA TROUPEAU 5'!slachtdatum</vt:lpstr>
      <vt:lpstr>Toevoegmiddel</vt:lpstr>
      <vt:lpstr>ToevoegmiddelW</vt:lpstr>
      <vt:lpstr>vaccins</vt:lpstr>
    </vt:vector>
  </TitlesOfParts>
  <Company>Vepek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 Verheecke</dc:creator>
  <cp:lastModifiedBy>Belplume</cp:lastModifiedBy>
  <cp:lastPrinted>2020-11-23T11:25:32Z</cp:lastPrinted>
  <dcterms:created xsi:type="dcterms:W3CDTF">2008-09-03T09:27:50Z</dcterms:created>
  <dcterms:modified xsi:type="dcterms:W3CDTF">2022-04-28T14:23:00Z</dcterms:modified>
</cp:coreProperties>
</file>