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3.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4.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drawings/drawing5.xml" ContentType="application/vnd.openxmlformats-officedocument.drawing+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drawings/drawing6.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drawings/drawing7.xml" ContentType="application/vnd.openxmlformats-officedocument.drawing+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drawings/drawing8.xml" ContentType="application/vnd.openxmlformats-officedocument.drawing+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drawings/drawing9.xml" ContentType="application/vnd.openxmlformats-officedocument.drawing+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drawings/drawing10.xml" ContentType="application/vnd.openxmlformats-officedocument.drawing+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vlam.sharepoint.com/sites/BelplumeTeam/Gedeelde documenten/General/7. Documenten/1. VKI document/VKI braadkip/VKI 07-2026/"/>
    </mc:Choice>
  </mc:AlternateContent>
  <xr:revisionPtr revIDLastSave="287" documentId="8_{97B85C91-8ABA-4035-85C3-AC853E9005E4}" xr6:coauthVersionLast="47" xr6:coauthVersionMax="47" xr10:uidLastSave="{8E80E12B-9DDB-48DC-B65C-D8978C3CB9B8}"/>
  <workbookProtection workbookAlgorithmName="SHA-512" workbookHashValue="f2tYffpO7YD1ZYdHquotuSj3elCfQifyJlNKfiMyQ03LPqGHCBj3KF/vcvhCYeOX+PDkkqkVZBpuhhXthp+rhQ==" workbookSaltValue="Uzg8SLPCzM3Z76XI+P3uAQ==" workbookSpinCount="100000" lockStructure="1"/>
  <bookViews>
    <workbookView xWindow="-28920" yWindow="-75" windowWidth="29040" windowHeight="15720" tabRatio="748" activeTab="10" xr2:uid="{00000000-000D-0000-FFFF-FFFF00000000}"/>
  </bookViews>
  <sheets>
    <sheet name="Instructions" sheetId="4" r:id="rId1"/>
    <sheet name="FCI Flock 1" sheetId="8" r:id="rId2"/>
    <sheet name="FCI Flock 2" sheetId="13" r:id="rId3"/>
    <sheet name="FCI Flock 3" sheetId="14" r:id="rId4"/>
    <sheet name="FCI Flock 4" sheetId="15" r:id="rId5"/>
    <sheet name="FCI Flock 5" sheetId="16" r:id="rId6"/>
    <sheet name="FCI Flock 6" sheetId="9" r:id="rId7"/>
    <sheet name="FCI Flock 7" sheetId="10" r:id="rId8"/>
    <sheet name="FCI Flock 8" sheetId="11" r:id="rId9"/>
    <sheet name="FCI Flock 9" sheetId="12" r:id="rId10"/>
    <sheet name="FCI Flock 10" sheetId="17" r:id="rId11"/>
    <sheet name="Products + withdrawal period" sheetId="3" r:id="rId12"/>
  </sheets>
  <definedNames>
    <definedName name="_xlnm._FilterDatabase" localSheetId="1" hidden="1">'FCI Flock 1'!$K$1:$K$5</definedName>
    <definedName name="_xlnm._FilterDatabase" localSheetId="10" hidden="1">'FCI Flock 10'!$K$1:$K$5</definedName>
    <definedName name="_xlnm._FilterDatabase" localSheetId="2" hidden="1">'FCI Flock 2'!$K$1:$K$5</definedName>
    <definedName name="_xlnm._FilterDatabase" localSheetId="3" hidden="1">'FCI Flock 3'!$K$1:$K$5</definedName>
    <definedName name="_xlnm._FilterDatabase" localSheetId="4" hidden="1">'FCI Flock 4'!$K$1:$K$5</definedName>
    <definedName name="_xlnm._FilterDatabase" localSheetId="5" hidden="1">'FCI Flock 5'!$K$1:$K$5</definedName>
    <definedName name="_xlnm._FilterDatabase" localSheetId="6" hidden="1">'FCI Flock 6'!$K$1:$K$5</definedName>
    <definedName name="_xlnm._FilterDatabase" localSheetId="7" hidden="1">'FCI Flock 7'!$K$1:$K$5</definedName>
    <definedName name="_xlnm._FilterDatabase" localSheetId="8" hidden="1">'FCI Flock 8'!$K$1:$K$5</definedName>
    <definedName name="_xlnm._FilterDatabase" localSheetId="9" hidden="1">'FCI Flock 9'!$K$1:$K$5</definedName>
    <definedName name="_xlnm.Print_Area" localSheetId="1">'FCI Flock 1'!$A$1:$J$112</definedName>
    <definedName name="_xlnm.Print_Area" localSheetId="10">'FCI Flock 10'!$A$1:$J$112</definedName>
    <definedName name="_xlnm.Print_Area" localSheetId="2">'FCI Flock 2'!$A$1:$J$112</definedName>
    <definedName name="_xlnm.Print_Area" localSheetId="3">'FCI Flock 3'!$A$1:$J$112</definedName>
    <definedName name="_xlnm.Print_Area" localSheetId="4">'FCI Flock 4'!$A$1:$J$112</definedName>
    <definedName name="_xlnm.Print_Area" localSheetId="5">'FCI Flock 5'!$A$1:$J$112</definedName>
    <definedName name="_xlnm.Print_Area" localSheetId="6">'FCI Flock 6'!$A$1:$J$112</definedName>
    <definedName name="_xlnm.Print_Area" localSheetId="7">'FCI Flock 7'!$A$1:$J$112</definedName>
    <definedName name="_xlnm.Print_Area" localSheetId="8">'FCI Flock 8'!$A$1:$J$112</definedName>
    <definedName name="_xlnm.Print_Area" localSheetId="9">'FCI Flock 9'!$A$1:$J$112</definedName>
    <definedName name="dagen" localSheetId="1">'FCI Flock 1'!$G$54:$G$58</definedName>
    <definedName name="dagen" localSheetId="10">'FCI Flock 10'!$G$54:$G$58</definedName>
    <definedName name="dagen" localSheetId="2">'FCI Flock 2'!$G$54:$G$58</definedName>
    <definedName name="dagen" localSheetId="3">'FCI Flock 3'!$G$54:$G$58</definedName>
    <definedName name="dagen" localSheetId="4">'FCI Flock 4'!$G$54:$G$58</definedName>
    <definedName name="dagen" localSheetId="5">'FCI Flock 5'!$G$54:$G$58</definedName>
    <definedName name="dagen" localSheetId="6">'FCI Flock 6'!$G$54:$G$58</definedName>
    <definedName name="dagen" localSheetId="7">'FCI Flock 7'!$G$54:$G$58</definedName>
    <definedName name="dagen" localSheetId="8">'FCI Flock 8'!$G$54:$G$58</definedName>
    <definedName name="dagen" localSheetId="9">'FCI Flock 9'!$G$54:$G$58</definedName>
    <definedName name="dagen">#REF!</definedName>
    <definedName name="geneesmiddelen">'Products + withdrawal period'!$D$4:$D$75</definedName>
    <definedName name="geneesmiddelenW">'Products + withdrawal period'!$E$2:$F$75</definedName>
    <definedName name="landen">'Products + withdrawal period'!$K$3:$K$245</definedName>
    <definedName name="opzet" localSheetId="1">'FCI Flock 1'!$H$17</definedName>
    <definedName name="opzet" localSheetId="10">'FCI Flock 10'!$H$17</definedName>
    <definedName name="opzet" localSheetId="2">'FCI Flock 2'!$H$17</definedName>
    <definedName name="opzet" localSheetId="3">'FCI Flock 3'!$H$17</definedName>
    <definedName name="opzet" localSheetId="4">'FCI Flock 4'!$H$17</definedName>
    <definedName name="opzet" localSheetId="5">'FCI Flock 5'!$H$17</definedName>
    <definedName name="opzet" localSheetId="6">'FCI Flock 6'!$H$17</definedName>
    <definedName name="opzet" localSheetId="7">'FCI Flock 7'!$H$17</definedName>
    <definedName name="opzet" localSheetId="8">'FCI Flock 8'!$H$17</definedName>
    <definedName name="opzet" localSheetId="9">'FCI Flock 9'!$H$17</definedName>
    <definedName name="opzet">#REF!</definedName>
    <definedName name="Print_Area" localSheetId="1">'FCI Flock 1'!$A$1:$J$112</definedName>
    <definedName name="Print_Area" localSheetId="10">'FCI Flock 10'!$A$1:$J$112</definedName>
    <definedName name="Print_Area" localSheetId="2">'FCI Flock 2'!$A$1:$J$112</definedName>
    <definedName name="Print_Area" localSheetId="3">'FCI Flock 3'!$A$1:$J$112</definedName>
    <definedName name="Print_Area" localSheetId="4">'FCI Flock 4'!$A$1:$J$112</definedName>
    <definedName name="Print_Area" localSheetId="5">'FCI Flock 5'!$A$1:$J$112</definedName>
    <definedName name="Print_Area" localSheetId="6">'FCI Flock 6'!$A$1:$J$112</definedName>
    <definedName name="Print_Area" localSheetId="7">'FCI Flock 7'!$A$1:$J$112</definedName>
    <definedName name="Print_Area" localSheetId="8">'FCI Flock 8'!$A$1:$J$112</definedName>
    <definedName name="Print_Area" localSheetId="9">'FCI Flock 9'!$A$1:$J$112</definedName>
    <definedName name="slachtdatum" localSheetId="1">'FCI Flock 1'!$K$2</definedName>
    <definedName name="slachtdatum" localSheetId="10">'FCI Flock 10'!$K$2</definedName>
    <definedName name="slachtdatum" localSheetId="2">'FCI Flock 2'!$K$2</definedName>
    <definedName name="slachtdatum" localSheetId="3">'FCI Flock 3'!$K$2</definedName>
    <definedName name="slachtdatum" localSheetId="4">'FCI Flock 4'!$K$2</definedName>
    <definedName name="slachtdatum" localSheetId="5">'FCI Flock 5'!$K$2</definedName>
    <definedName name="slachtdatum" localSheetId="6">'FCI Flock 6'!$K$2</definedName>
    <definedName name="slachtdatum" localSheetId="7">'FCI Flock 7'!$K$2</definedName>
    <definedName name="slachtdatum" localSheetId="8">'FCI Flock 8'!$K$2</definedName>
    <definedName name="slachtdatum" localSheetId="9">'FCI Flock 9'!$K$2</definedName>
    <definedName name="slachtdatum">#REF!</definedName>
    <definedName name="toevoegingsmiddelen">#REF!</definedName>
    <definedName name="Toevoegmiddel">'Products + withdrawal period'!$A$6:$A$20</definedName>
    <definedName name="ToevoegmiddelW">'Products + withdrawal period'!$B$2:$C$20</definedName>
    <definedName name="vaccins">'Products + withdrawal period'!$G$5:$G$63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8" i="17" l="1"/>
  <c r="H58" i="17"/>
  <c r="G58" i="17"/>
  <c r="K58" i="17" s="1"/>
  <c r="J57" i="17"/>
  <c r="H57" i="17"/>
  <c r="G57" i="17"/>
  <c r="K57" i="17" s="1"/>
  <c r="J56" i="17"/>
  <c r="H56" i="17"/>
  <c r="G56" i="17"/>
  <c r="K56" i="17" s="1"/>
  <c r="J55" i="17"/>
  <c r="H55" i="17"/>
  <c r="G55" i="17"/>
  <c r="K55" i="17" s="1"/>
  <c r="J54" i="17"/>
  <c r="H54" i="17"/>
  <c r="G54" i="17"/>
  <c r="K54" i="17" s="1"/>
  <c r="K45" i="17"/>
  <c r="J45" i="17"/>
  <c r="G45" i="17"/>
  <c r="K44" i="17"/>
  <c r="J44" i="17"/>
  <c r="G44" i="17"/>
  <c r="K43" i="17"/>
  <c r="J43" i="17"/>
  <c r="G43" i="17"/>
  <c r="J42" i="17"/>
  <c r="G42" i="17"/>
  <c r="K42" i="17" s="1"/>
  <c r="K41" i="17"/>
  <c r="J41" i="17"/>
  <c r="G41" i="17"/>
  <c r="K34" i="17"/>
  <c r="I34" i="17"/>
  <c r="I33" i="17"/>
  <c r="K33" i="17" s="1"/>
  <c r="K32" i="17"/>
  <c r="I32" i="17"/>
  <c r="I31" i="17"/>
  <c r="K31" i="17" s="1"/>
  <c r="J58" i="16"/>
  <c r="H58" i="16"/>
  <c r="G58" i="16"/>
  <c r="K58" i="16" s="1"/>
  <c r="J57" i="16"/>
  <c r="H57" i="16"/>
  <c r="G57" i="16"/>
  <c r="K57" i="16" s="1"/>
  <c r="J56" i="16"/>
  <c r="H56" i="16"/>
  <c r="G56" i="16"/>
  <c r="K56" i="16" s="1"/>
  <c r="J55" i="16"/>
  <c r="H55" i="16"/>
  <c r="G55" i="16"/>
  <c r="K55" i="16" s="1"/>
  <c r="J54" i="16"/>
  <c r="H54" i="16"/>
  <c r="G54" i="16"/>
  <c r="K54" i="16" s="1"/>
  <c r="K45" i="16"/>
  <c r="J45" i="16"/>
  <c r="G45" i="16"/>
  <c r="K44" i="16"/>
  <c r="J44" i="16"/>
  <c r="G44" i="16"/>
  <c r="J43" i="16"/>
  <c r="G43" i="16"/>
  <c r="K43" i="16" s="1"/>
  <c r="J42" i="16"/>
  <c r="G42" i="16"/>
  <c r="K42" i="16" s="1"/>
  <c r="K41" i="16"/>
  <c r="J41" i="16"/>
  <c r="G41" i="16"/>
  <c r="K34" i="16"/>
  <c r="I34" i="16"/>
  <c r="K33" i="16"/>
  <c r="I33" i="16"/>
  <c r="I32" i="16"/>
  <c r="K32" i="16" s="1"/>
  <c r="I31" i="16"/>
  <c r="K31" i="16" s="1"/>
  <c r="J58" i="15"/>
  <c r="H58" i="15"/>
  <c r="G58" i="15"/>
  <c r="K58" i="15" s="1"/>
  <c r="J57" i="15"/>
  <c r="H57" i="15"/>
  <c r="G57" i="15"/>
  <c r="K57" i="15" s="1"/>
  <c r="J56" i="15"/>
  <c r="H56" i="15"/>
  <c r="G56" i="15"/>
  <c r="K56" i="15" s="1"/>
  <c r="J55" i="15"/>
  <c r="H55" i="15"/>
  <c r="G55" i="15"/>
  <c r="K55" i="15" s="1"/>
  <c r="J54" i="15"/>
  <c r="H54" i="15"/>
  <c r="G54" i="15"/>
  <c r="K54" i="15" s="1"/>
  <c r="J45" i="15"/>
  <c r="G45" i="15"/>
  <c r="K45" i="15" s="1"/>
  <c r="K44" i="15"/>
  <c r="J44" i="15"/>
  <c r="G44" i="15"/>
  <c r="K43" i="15"/>
  <c r="J43" i="15"/>
  <c r="G43" i="15"/>
  <c r="J42" i="15"/>
  <c r="G42" i="15"/>
  <c r="K42" i="15" s="1"/>
  <c r="J41" i="15"/>
  <c r="G41" i="15"/>
  <c r="K41" i="15" s="1"/>
  <c r="K34" i="15"/>
  <c r="I34" i="15"/>
  <c r="I33" i="15"/>
  <c r="K33" i="15" s="1"/>
  <c r="K32" i="15"/>
  <c r="I32" i="15"/>
  <c r="I31" i="15"/>
  <c r="K31" i="15" s="1"/>
  <c r="J58" i="14"/>
  <c r="H58" i="14"/>
  <c r="G58" i="14"/>
  <c r="K58" i="14" s="1"/>
  <c r="J57" i="14"/>
  <c r="H57" i="14"/>
  <c r="G57" i="14"/>
  <c r="K57" i="14" s="1"/>
  <c r="J56" i="14"/>
  <c r="H56" i="14"/>
  <c r="G56" i="14"/>
  <c r="K56" i="14" s="1"/>
  <c r="J55" i="14"/>
  <c r="H55" i="14"/>
  <c r="G55" i="14"/>
  <c r="K55" i="14" s="1"/>
  <c r="J54" i="14"/>
  <c r="H54" i="14"/>
  <c r="G54" i="14"/>
  <c r="K54" i="14" s="1"/>
  <c r="J45" i="14"/>
  <c r="G45" i="14"/>
  <c r="K45" i="14" s="1"/>
  <c r="K44" i="14"/>
  <c r="J44" i="14"/>
  <c r="G44" i="14"/>
  <c r="J43" i="14"/>
  <c r="G43" i="14"/>
  <c r="K43" i="14" s="1"/>
  <c r="J42" i="14"/>
  <c r="G42" i="14"/>
  <c r="K42" i="14" s="1"/>
  <c r="J41" i="14"/>
  <c r="G41" i="14"/>
  <c r="K41" i="14" s="1"/>
  <c r="K34" i="14"/>
  <c r="I34" i="14"/>
  <c r="I33" i="14"/>
  <c r="K33" i="14" s="1"/>
  <c r="K32" i="14"/>
  <c r="I32" i="14"/>
  <c r="I31" i="14"/>
  <c r="K31" i="14" s="1"/>
  <c r="J58" i="13"/>
  <c r="H58" i="13"/>
  <c r="G58" i="13"/>
  <c r="K58" i="13" s="1"/>
  <c r="J57" i="13"/>
  <c r="H57" i="13"/>
  <c r="G57" i="13"/>
  <c r="K57" i="13" s="1"/>
  <c r="J56" i="13"/>
  <c r="H56" i="13"/>
  <c r="G56" i="13"/>
  <c r="K56" i="13" s="1"/>
  <c r="J55" i="13"/>
  <c r="H55" i="13"/>
  <c r="G55" i="13"/>
  <c r="K55" i="13" s="1"/>
  <c r="J54" i="13"/>
  <c r="H54" i="13"/>
  <c r="G54" i="13"/>
  <c r="K54" i="13" s="1"/>
  <c r="J45" i="13"/>
  <c r="G45" i="13"/>
  <c r="K45" i="13" s="1"/>
  <c r="K44" i="13"/>
  <c r="J44" i="13"/>
  <c r="G44" i="13"/>
  <c r="K43" i="13"/>
  <c r="J43" i="13"/>
  <c r="G43" i="13"/>
  <c r="J42" i="13"/>
  <c r="G42" i="13"/>
  <c r="K42" i="13" s="1"/>
  <c r="J41" i="13"/>
  <c r="G41" i="13"/>
  <c r="K41" i="13" s="1"/>
  <c r="K34" i="13"/>
  <c r="I34" i="13"/>
  <c r="I33" i="13"/>
  <c r="K33" i="13" s="1"/>
  <c r="K32" i="13"/>
  <c r="I32" i="13"/>
  <c r="I31" i="13"/>
  <c r="K31" i="13" s="1"/>
  <c r="J58" i="12"/>
  <c r="H58" i="12"/>
  <c r="G58" i="12"/>
  <c r="K58" i="12" s="1"/>
  <c r="J57" i="12"/>
  <c r="H57" i="12"/>
  <c r="G57" i="12"/>
  <c r="K57" i="12" s="1"/>
  <c r="J56" i="12"/>
  <c r="H56" i="12"/>
  <c r="G56" i="12"/>
  <c r="K56" i="12" s="1"/>
  <c r="J55" i="12"/>
  <c r="H55" i="12"/>
  <c r="G55" i="12"/>
  <c r="K55" i="12" s="1"/>
  <c r="J54" i="12"/>
  <c r="H54" i="12"/>
  <c r="G54" i="12"/>
  <c r="K54" i="12" s="1"/>
  <c r="K45" i="12"/>
  <c r="J45" i="12"/>
  <c r="G45" i="12"/>
  <c r="K44" i="12"/>
  <c r="J44" i="12"/>
  <c r="G44" i="12"/>
  <c r="K43" i="12"/>
  <c r="J43" i="12"/>
  <c r="G43" i="12"/>
  <c r="J42" i="12"/>
  <c r="G42" i="12"/>
  <c r="K42" i="12" s="1"/>
  <c r="K41" i="12"/>
  <c r="J41" i="12"/>
  <c r="G41" i="12"/>
  <c r="K34" i="12"/>
  <c r="I34" i="12"/>
  <c r="I33" i="12"/>
  <c r="K33" i="12" s="1"/>
  <c r="K32" i="12"/>
  <c r="I32" i="12"/>
  <c r="I31" i="12"/>
  <c r="K31" i="12" s="1"/>
  <c r="J58" i="11"/>
  <c r="H58" i="11"/>
  <c r="G58" i="11"/>
  <c r="K58" i="11" s="1"/>
  <c r="J57" i="11"/>
  <c r="H57" i="11"/>
  <c r="G57" i="11"/>
  <c r="K57" i="11" s="1"/>
  <c r="J56" i="11"/>
  <c r="H56" i="11"/>
  <c r="G56" i="11"/>
  <c r="K56" i="11" s="1"/>
  <c r="J55" i="11"/>
  <c r="H55" i="11"/>
  <c r="G55" i="11"/>
  <c r="K55" i="11" s="1"/>
  <c r="J54" i="11"/>
  <c r="H54" i="11"/>
  <c r="G54" i="11"/>
  <c r="K54" i="11" s="1"/>
  <c r="J45" i="11"/>
  <c r="G45" i="11"/>
  <c r="K45" i="11" s="1"/>
  <c r="K44" i="11"/>
  <c r="J44" i="11"/>
  <c r="G44" i="11"/>
  <c r="K43" i="11"/>
  <c r="J43" i="11"/>
  <c r="G43" i="11"/>
  <c r="J42" i="11"/>
  <c r="G42" i="11"/>
  <c r="K42" i="11" s="1"/>
  <c r="J41" i="11"/>
  <c r="G41" i="11"/>
  <c r="K41" i="11" s="1"/>
  <c r="K34" i="11"/>
  <c r="I34" i="11"/>
  <c r="I33" i="11"/>
  <c r="K33" i="11" s="1"/>
  <c r="K32" i="11"/>
  <c r="I32" i="11"/>
  <c r="I31" i="11"/>
  <c r="K31" i="11" s="1"/>
  <c r="J58" i="10"/>
  <c r="H58" i="10"/>
  <c r="G58" i="10"/>
  <c r="K58" i="10" s="1"/>
  <c r="J57" i="10"/>
  <c r="H57" i="10"/>
  <c r="G57" i="10"/>
  <c r="K57" i="10" s="1"/>
  <c r="J56" i="10"/>
  <c r="H56" i="10"/>
  <c r="G56" i="10"/>
  <c r="K56" i="10" s="1"/>
  <c r="J55" i="10"/>
  <c r="H55" i="10"/>
  <c r="G55" i="10"/>
  <c r="K55" i="10" s="1"/>
  <c r="J54" i="10"/>
  <c r="H54" i="10"/>
  <c r="G54" i="10"/>
  <c r="K54" i="10" s="1"/>
  <c r="J45" i="10"/>
  <c r="G45" i="10"/>
  <c r="K45" i="10" s="1"/>
  <c r="K44" i="10"/>
  <c r="J44" i="10"/>
  <c r="G44" i="10"/>
  <c r="K43" i="10"/>
  <c r="J43" i="10"/>
  <c r="G43" i="10"/>
  <c r="J42" i="10"/>
  <c r="G42" i="10"/>
  <c r="K42" i="10" s="1"/>
  <c r="J41" i="10"/>
  <c r="G41" i="10"/>
  <c r="K41" i="10" s="1"/>
  <c r="K34" i="10"/>
  <c r="I34" i="10"/>
  <c r="I33" i="10"/>
  <c r="K33" i="10" s="1"/>
  <c r="K32" i="10"/>
  <c r="I32" i="10"/>
  <c r="I31" i="10"/>
  <c r="K31" i="10" s="1"/>
  <c r="J58" i="9"/>
  <c r="H58" i="9"/>
  <c r="G58" i="9"/>
  <c r="K58" i="9" s="1"/>
  <c r="J57" i="9"/>
  <c r="H57" i="9"/>
  <c r="G57" i="9"/>
  <c r="K57" i="9" s="1"/>
  <c r="J56" i="9"/>
  <c r="H56" i="9"/>
  <c r="G56" i="9"/>
  <c r="K56" i="9" s="1"/>
  <c r="J55" i="9"/>
  <c r="H55" i="9"/>
  <c r="G55" i="9"/>
  <c r="K55" i="9" s="1"/>
  <c r="J54" i="9"/>
  <c r="H54" i="9"/>
  <c r="G54" i="9"/>
  <c r="K54" i="9" s="1"/>
  <c r="J45" i="9"/>
  <c r="G45" i="9"/>
  <c r="K45" i="9" s="1"/>
  <c r="K44" i="9"/>
  <c r="J44" i="9"/>
  <c r="G44" i="9"/>
  <c r="J43" i="9"/>
  <c r="G43" i="9"/>
  <c r="K43" i="9" s="1"/>
  <c r="J42" i="9"/>
  <c r="G42" i="9"/>
  <c r="K42" i="9" s="1"/>
  <c r="J41" i="9"/>
  <c r="G41" i="9"/>
  <c r="K41" i="9" s="1"/>
  <c r="K34" i="9"/>
  <c r="I34" i="9"/>
  <c r="I33" i="9"/>
  <c r="K33" i="9" s="1"/>
  <c r="I32" i="9"/>
  <c r="K32" i="9" s="1"/>
  <c r="I31" i="9"/>
  <c r="K31" i="9" s="1"/>
  <c r="J42" i="8" l="1"/>
  <c r="J43" i="8"/>
  <c r="J44" i="8"/>
  <c r="J45" i="8"/>
  <c r="J41" i="8"/>
  <c r="J55" i="8"/>
  <c r="J56" i="8"/>
  <c r="J57" i="8"/>
  <c r="J58" i="8"/>
  <c r="J54" i="8"/>
  <c r="G54" i="8"/>
  <c r="K54" i="8" s="1"/>
  <c r="H55" i="8"/>
  <c r="H56" i="8"/>
  <c r="H57" i="8"/>
  <c r="H58" i="8"/>
  <c r="H54" i="8"/>
  <c r="G44" i="8" l="1"/>
  <c r="K44" i="8" s="1"/>
  <c r="G55" i="8" l="1"/>
  <c r="K55" i="8" s="1"/>
  <c r="G56" i="8"/>
  <c r="K56" i="8" s="1"/>
  <c r="G57" i="8"/>
  <c r="K57" i="8" s="1"/>
  <c r="G58" i="8"/>
  <c r="K58" i="8" s="1"/>
  <c r="I32" i="8"/>
  <c r="K32" i="8" s="1"/>
  <c r="I33" i="8"/>
  <c r="K33" i="8" s="1"/>
  <c r="I34" i="8"/>
  <c r="K34" i="8" s="1"/>
  <c r="I31" i="8"/>
  <c r="K31" i="8" s="1"/>
  <c r="G42" i="8"/>
  <c r="K42" i="8" s="1"/>
  <c r="G43" i="8"/>
  <c r="K43" i="8" s="1"/>
  <c r="G45" i="8"/>
  <c r="K45" i="8" s="1"/>
  <c r="G41" i="8"/>
  <c r="K41" i="8" s="1"/>
</calcChain>
</file>

<file path=xl/sharedStrings.xml><?xml version="1.0" encoding="utf-8"?>
<sst xmlns="http://schemas.openxmlformats.org/spreadsheetml/2006/main" count="1796" uniqueCount="581">
  <si>
    <t>Amoxycilline 70%</t>
  </si>
  <si>
    <t>Poulvac NDW</t>
  </si>
  <si>
    <t>Dokamox 80%</t>
  </si>
  <si>
    <t>Poulvac IB Primer</t>
  </si>
  <si>
    <t>Cosumix plus</t>
  </si>
  <si>
    <t>Nobilis ND C2</t>
  </si>
  <si>
    <t>Emdotrim 10% sol</t>
  </si>
  <si>
    <t>Spectoliphen 100</t>
  </si>
  <si>
    <t>Nobilis Gumboro D78</t>
  </si>
  <si>
    <t>Phenoxypen</t>
  </si>
  <si>
    <t>Baytril 10%</t>
  </si>
  <si>
    <t>Enterflume 50%</t>
  </si>
  <si>
    <t>Lincocin 40%</t>
  </si>
  <si>
    <t>Linco-Spectin 100</t>
  </si>
  <si>
    <t>Tylan oplosbaar</t>
  </si>
  <si>
    <t>Soludox 50% - 10 mg/kg</t>
  </si>
  <si>
    <t>Diclazuril (0,5% Clinacox)</t>
  </si>
  <si>
    <t>Narasin - Nicarbazine (Maxiban)</t>
  </si>
  <si>
    <t>Robenidine</t>
  </si>
  <si>
    <t>Salinomycine (Sacox)</t>
  </si>
  <si>
    <t>Semduramicin</t>
  </si>
  <si>
    <t>Baycox 2,5%</t>
  </si>
  <si>
    <t>Pulmotil AC</t>
  </si>
  <si>
    <t>Flubenol 5%</t>
  </si>
  <si>
    <t>Avipro Precise</t>
  </si>
  <si>
    <t>Poulvac IB H120</t>
  </si>
  <si>
    <t>Poulvac Bursine 2</t>
  </si>
  <si>
    <t>Poulvac IBMM+Ark</t>
  </si>
  <si>
    <t>Narasin (Monteban)</t>
  </si>
  <si>
    <t>Aivlosin</t>
  </si>
  <si>
    <t>Nicarbazine</t>
  </si>
  <si>
    <t>http://www.favv.be - http://www.pluimvee.be - http://www.belplume.be - http://www.boerenbond.be</t>
  </si>
  <si>
    <t>Enroshort</t>
  </si>
  <si>
    <t>Afghanistan</t>
  </si>
  <si>
    <t>Andorra</t>
  </si>
  <si>
    <t>Angola</t>
  </si>
  <si>
    <t>Anguilla</t>
  </si>
  <si>
    <t>Antarctica</t>
  </si>
  <si>
    <t>Aruba</t>
  </si>
  <si>
    <t>Bangladesh</t>
  </si>
  <si>
    <t>Barbados</t>
  </si>
  <si>
    <t>Belize</t>
  </si>
  <si>
    <t>Benin</t>
  </si>
  <si>
    <t>Bermuda</t>
  </si>
  <si>
    <t>Bhutan</t>
  </si>
  <si>
    <t>Bolivia</t>
  </si>
  <si>
    <t>Botswana</t>
  </si>
  <si>
    <t>Brunei</t>
  </si>
  <si>
    <t>Burkina Faso</t>
  </si>
  <si>
    <t>Burundi</t>
  </si>
  <si>
    <t>Canada</t>
  </si>
  <si>
    <t>China</t>
  </si>
  <si>
    <t>Colombia</t>
  </si>
  <si>
    <t>Congo-Brazzaville</t>
  </si>
  <si>
    <t>Congo-Kinshasa</t>
  </si>
  <si>
    <t>Costa Rica</t>
  </si>
  <si>
    <t>Cuba</t>
  </si>
  <si>
    <t>Cyprus</t>
  </si>
  <si>
    <t>Djibouti</t>
  </si>
  <si>
    <t>Dominica</t>
  </si>
  <si>
    <t>Ecuador</t>
  </si>
  <si>
    <t>El Salvador</t>
  </si>
  <si>
    <t>Eritrea</t>
  </si>
  <si>
    <t>Fiji</t>
  </si>
  <si>
    <t>Finland</t>
  </si>
  <si>
    <t>Gabon</t>
  </si>
  <si>
    <t>Gambia</t>
  </si>
  <si>
    <t>Ghana</t>
  </si>
  <si>
    <t>Gibraltar</t>
  </si>
  <si>
    <t>Grenada</t>
  </si>
  <si>
    <t>Guadeloupe</t>
  </si>
  <si>
    <t>Guam</t>
  </si>
  <si>
    <t>Guatemala</t>
  </si>
  <si>
    <t>Guernsey</t>
  </si>
  <si>
    <t>Guyana</t>
  </si>
  <si>
    <t>Honduras</t>
  </si>
  <si>
    <t>India</t>
  </si>
  <si>
    <t>Iran</t>
  </si>
  <si>
    <t>Isle of Man</t>
  </si>
  <si>
    <t>Jamaica</t>
  </si>
  <si>
    <t>Japan</t>
  </si>
  <si>
    <t>Jersey</t>
  </si>
  <si>
    <t>Kiribati</t>
  </si>
  <si>
    <t>Laos</t>
  </si>
  <si>
    <t>Lesotho</t>
  </si>
  <si>
    <t>Liberia</t>
  </si>
  <si>
    <t>Liechtenstein</t>
  </si>
  <si>
    <t>Macau</t>
  </si>
  <si>
    <t>Madeira</t>
  </si>
  <si>
    <t>Malawi</t>
  </si>
  <si>
    <t>Mali</t>
  </si>
  <si>
    <t>Malta</t>
  </si>
  <si>
    <t>Martinique</t>
  </si>
  <si>
    <t>Mauritius</t>
  </si>
  <si>
    <t>Mayotte</t>
  </si>
  <si>
    <t>Mexico</t>
  </si>
  <si>
    <t>Micronesia</t>
  </si>
  <si>
    <t>Monaco</t>
  </si>
  <si>
    <t>Montenegro</t>
  </si>
  <si>
    <t>Montserrat</t>
  </si>
  <si>
    <t>Mozambique</t>
  </si>
  <si>
    <t>Myanmar</t>
  </si>
  <si>
    <t>Nauru</t>
  </si>
  <si>
    <t>Nepal</t>
  </si>
  <si>
    <t>Nicaragua</t>
  </si>
  <si>
    <t>Niger</t>
  </si>
  <si>
    <t>Nigeria</t>
  </si>
  <si>
    <t>Niue</t>
  </si>
  <si>
    <t>Norfolk</t>
  </si>
  <si>
    <t>Oman</t>
  </si>
  <si>
    <t>Pakistan</t>
  </si>
  <si>
    <t>Palau</t>
  </si>
  <si>
    <t>Panama</t>
  </si>
  <si>
    <t>Paraguay</t>
  </si>
  <si>
    <t>Peru</t>
  </si>
  <si>
    <t>Portugal</t>
  </si>
  <si>
    <t>Puerto Rico</t>
  </si>
  <si>
    <t>Qatar</t>
  </si>
  <si>
    <t>Réunion</t>
  </si>
  <si>
    <t>Rwanda</t>
  </si>
  <si>
    <t>Saint Lucia</t>
  </si>
  <si>
    <t>Samoa</t>
  </si>
  <si>
    <t>San Marino</t>
  </si>
  <si>
    <t>Senegal</t>
  </si>
  <si>
    <t>Sierra Leone</t>
  </si>
  <si>
    <t>Singapore</t>
  </si>
  <si>
    <t>Sri Lanka</t>
  </si>
  <si>
    <t>Suriname</t>
  </si>
  <si>
    <t>Swaziland</t>
  </si>
  <si>
    <t>Taiwan</t>
  </si>
  <si>
    <t>Tanzania</t>
  </si>
  <si>
    <t>Thailand</t>
  </si>
  <si>
    <t>Togo</t>
  </si>
  <si>
    <t>Tonga</t>
  </si>
  <si>
    <t>Turkmenistan</t>
  </si>
  <si>
    <t>Tuvalu</t>
  </si>
  <si>
    <t>Uruguay</t>
  </si>
  <si>
    <t>Vanuatu</t>
  </si>
  <si>
    <t>Venezuela</t>
  </si>
  <si>
    <t>Vietnam</t>
  </si>
  <si>
    <t>Zambia</t>
  </si>
  <si>
    <t>Zimbabwe</t>
  </si>
  <si>
    <t>---------------</t>
  </si>
  <si>
    <t>DISCLAIMER</t>
  </si>
  <si>
    <t>Enro-K 10%</t>
  </si>
  <si>
    <t>Hipragumboro CW</t>
  </si>
  <si>
    <t>Doxylin 50%</t>
  </si>
  <si>
    <t>Monensin-natrium (Elancoban)</t>
  </si>
  <si>
    <t>Monensin-natrium (Coxidin)</t>
  </si>
  <si>
    <t>Amoxy Active</t>
  </si>
  <si>
    <t>Byemite</t>
  </si>
  <si>
    <t>Doxx-Sol</t>
  </si>
  <si>
    <t>Doxyveto-Citrix</t>
  </si>
  <si>
    <t>Flimabend</t>
  </si>
  <si>
    <t>Panacur Aquasol</t>
  </si>
  <si>
    <t>Quinoflox</t>
  </si>
  <si>
    <t>Soludox 50% - 20 mg/kg</t>
  </si>
  <si>
    <t>Spectron 100</t>
  </si>
  <si>
    <t>Suramox</t>
  </si>
  <si>
    <t>Tylogran</t>
  </si>
  <si>
    <t>Avipro Salmonella vac T</t>
  </si>
  <si>
    <t>Cevac Ibird</t>
  </si>
  <si>
    <t>Hipragumboro-GM97</t>
  </si>
  <si>
    <t>Hipraviar NDV Clone</t>
  </si>
  <si>
    <t>MS-H vaccin</t>
  </si>
  <si>
    <t>Nobilis IB 4-91</t>
  </si>
  <si>
    <t>Nobilis IB MA 5</t>
  </si>
  <si>
    <t>Nobilis IB Primo QX</t>
  </si>
  <si>
    <t>Nobilis ND Clone 30</t>
  </si>
  <si>
    <t>Nobilis Rhino CV</t>
  </si>
  <si>
    <t>Nobilis Rismavac</t>
  </si>
  <si>
    <t>Nobilis Rismavac + CA 126</t>
  </si>
  <si>
    <t>Paracox-5</t>
  </si>
  <si>
    <t>Poulvac Bursa Plus</t>
  </si>
  <si>
    <t>Poulvac E. coli</t>
  </si>
  <si>
    <t>Poulvac IB QX</t>
  </si>
  <si>
    <t>Vaxxitek HVT + IBD</t>
  </si>
  <si>
    <t>Eimeryl 200 mg / ml</t>
  </si>
  <si>
    <t>Solamocta 697 mg/g</t>
  </si>
  <si>
    <t>Tilmovet 250mg/ml</t>
  </si>
  <si>
    <t>Avishield ND</t>
  </si>
  <si>
    <t>Index</t>
  </si>
  <si>
    <t>Coldostin 4.800.000 UI/g</t>
  </si>
  <si>
    <t>T.S. Sol 20 mg/ml - 100 mg/ml</t>
  </si>
  <si>
    <t>E-mail:</t>
  </si>
  <si>
    <t>Diclazuril (Coxiril)</t>
  </si>
  <si>
    <t>Gallifen 4% premix</t>
  </si>
  <si>
    <t>Mycoflor 200mg/ml</t>
  </si>
  <si>
    <t>HuveGuard MMAT</t>
  </si>
  <si>
    <t>HuveGuard NB</t>
  </si>
  <si>
    <t>Formaat: BEXXXXXXXX-030X/20YY_MM_DD</t>
  </si>
  <si>
    <t>Decoquinate (Deccox)</t>
  </si>
  <si>
    <t xml:space="preserve">FAX: </t>
  </si>
  <si>
    <t>HPAI</t>
  </si>
  <si>
    <t>LPAI</t>
  </si>
  <si>
    <t>NCD</t>
  </si>
  <si>
    <t>Monensin - Nicarbazine (Monimax)</t>
  </si>
  <si>
    <t>Avinew Neo</t>
  </si>
  <si>
    <t>Gallivac Ib 88 Neo</t>
  </si>
  <si>
    <t>Avishield ND B1</t>
  </si>
  <si>
    <t>Avishield H120</t>
  </si>
  <si>
    <t>Avishield GI 13</t>
  </si>
  <si>
    <t>Innovax ILT</t>
  </si>
  <si>
    <t>Innovax ND-ILT</t>
  </si>
  <si>
    <t>Innovax ND-IBD</t>
  </si>
  <si>
    <t>Cevac Mass L</t>
  </si>
  <si>
    <t>Hatchpak H120 Neo</t>
  </si>
  <si>
    <t>Vectormune ND</t>
  </si>
  <si>
    <t>Evalon</t>
  </si>
  <si>
    <t>Cevac MD Rispens</t>
  </si>
  <si>
    <t>Prevexxion RN</t>
  </si>
  <si>
    <t>Prevexxion RN+HVT+IBD</t>
  </si>
  <si>
    <t>Gumbohatch</t>
  </si>
  <si>
    <t>Avishield IBD Int</t>
  </si>
  <si>
    <t>Avishield IBD Plus</t>
  </si>
  <si>
    <t>Amprolium (Coxam)</t>
  </si>
  <si>
    <t>Coccibal 200mg/ml</t>
  </si>
  <si>
    <t>Dozuril</t>
  </si>
  <si>
    <t>Hydrodoxx 50%</t>
  </si>
  <si>
    <t>Phenocillin 800 mg/g – 500 gr</t>
  </si>
  <si>
    <t>Metaxol</t>
  </si>
  <si>
    <t>Altidox 500mg</t>
  </si>
  <si>
    <t>Tildosin</t>
  </si>
  <si>
    <t>Moxapulvis</t>
  </si>
  <si>
    <t>Surricox 400mg/ml</t>
  </si>
  <si>
    <t>Coccibal 400mg/ml</t>
  </si>
  <si>
    <t>Evant + Hipramune T</t>
  </si>
  <si>
    <t>Paracox-8</t>
  </si>
  <si>
    <t>Evanovo</t>
  </si>
  <si>
    <t>Copper Forte 50 mg/ml</t>
  </si>
  <si>
    <t>Huvamox 800 mg/g</t>
  </si>
  <si>
    <t>Pharmasin 100% W/W gran</t>
  </si>
  <si>
    <t>Pharmasin 100 000 IE/g premix</t>
  </si>
  <si>
    <t>Pharmasin 250 000 IE/g premix</t>
  </si>
  <si>
    <t>Vetmulin 10% premix</t>
  </si>
  <si>
    <t>Decoquinate (Avi-deccox)</t>
  </si>
  <si>
    <t>Huvacillin 800 mg/g</t>
  </si>
  <si>
    <t>Cevac Nextmune</t>
  </si>
  <si>
    <t>Cevac Novamune</t>
  </si>
  <si>
    <t>Apravet 552 IE/MG</t>
  </si>
  <si>
    <t>Lincoral-S 222 MG/G + 444,7 MG/G</t>
  </si>
  <si>
    <t>Innovax IBD-ILT</t>
  </si>
  <si>
    <t>x</t>
  </si>
  <si>
    <t>Adjusol Tmp</t>
  </si>
  <si>
    <t>Coccipro 400mg/ml</t>
  </si>
  <si>
    <t>Colipro 2MUI/ml</t>
  </si>
  <si>
    <t>Dophacyl® Avi 1000 mg/g</t>
  </si>
  <si>
    <t>HydroTrim 500 MG/G + 100 MG/G</t>
  </si>
  <si>
    <t>Lyncoo 400 mg/g</t>
  </si>
  <si>
    <t>Novosol 500.000 IU/g</t>
  </si>
  <si>
    <t>Rhemox 435.6Mg/G</t>
  </si>
  <si>
    <t>Tyloral</t>
  </si>
  <si>
    <t>Avinew Fizz</t>
  </si>
  <si>
    <t>Hipragumboro G97</t>
  </si>
  <si>
    <t>Respivac aMPV</t>
  </si>
  <si>
    <t xml:space="preserve">Dophexine 20 mg/g </t>
  </si>
  <si>
    <t>Fludosol 200 mg/ml</t>
  </si>
  <si>
    <t>Trisulmix vloeibaar</t>
  </si>
  <si>
    <t>Avigate S.I.</t>
  </si>
  <si>
    <t>Poulvac Procerta HVT+IBD</t>
  </si>
  <si>
    <t>Poulvac Procerta HVT+IBD+ND</t>
  </si>
  <si>
    <t>Innovax ND+IBD+ILT</t>
  </si>
  <si>
    <t>dd-mm-yy</t>
  </si>
  <si>
    <t>Spray</t>
  </si>
  <si>
    <t>InOvo</t>
  </si>
  <si>
    <t>IB</t>
  </si>
  <si>
    <t>Gumboro</t>
  </si>
  <si>
    <t>ART</t>
  </si>
  <si>
    <t>Coccidiose</t>
  </si>
  <si>
    <t>Salmonella</t>
  </si>
  <si>
    <t>E. Coli</t>
  </si>
  <si>
    <t>Marek</t>
  </si>
  <si>
    <t>Halofuginone (Stenerol)</t>
  </si>
  <si>
    <t>Marek, Gumboro, ILT</t>
  </si>
  <si>
    <t>Marek, ILT</t>
  </si>
  <si>
    <t>Marek, NCD, Gumboro</t>
  </si>
  <si>
    <t>Marek, NCD, ILT</t>
  </si>
  <si>
    <t>Marek, NCD, Gumboro, ILT</t>
  </si>
  <si>
    <t>Myc. Synoviae</t>
  </si>
  <si>
    <t>Marek, Gumboro</t>
  </si>
  <si>
    <t>Marek, Gumboro, NCD</t>
  </si>
  <si>
    <t>NCD, Marek</t>
  </si>
  <si>
    <t>Instructions for completing the FCI  form for slaughter poultry - broilers</t>
  </si>
  <si>
    <t>GENERAL INFORMATION ABOUT HOW TO USE THE FORM</t>
  </si>
  <si>
    <t>Only the light blue text boxes need to be completed.</t>
  </si>
  <si>
    <r>
      <t xml:space="preserve">The FCI form must be received by the slaughterhouse </t>
    </r>
    <r>
      <rPr>
        <b/>
        <u/>
        <sz val="10"/>
        <rFont val="Arial"/>
        <family val="2"/>
      </rPr>
      <t>at least two working days before</t>
    </r>
    <r>
      <rPr>
        <sz val="10"/>
        <rFont val="Arial"/>
        <family val="2"/>
      </rPr>
      <t xml:space="preserve"> slaughter.   </t>
    </r>
  </si>
  <si>
    <t xml:space="preserve">Only a fully and correctly completed FCI form is valid.  </t>
  </si>
  <si>
    <t xml:space="preserve">We recommend that you complete this electronic form and send it to the slaughterhouse by email.
</t>
  </si>
  <si>
    <t>However, it is also possible to print out the form and complete it manually, then send it by fax or post. Please note that this letter must be received by the slaughterhouse 2 working days before slaughter.</t>
  </si>
  <si>
    <t>Completed forms are valid for a maximum of 7 days.
Please note that the day of signing by the poultry farmer is considered the first day of validity of the FCI.</t>
  </si>
  <si>
    <t xml:space="preserve">	However, if new treatments or analyses have been carried out and/or diseases or abnormal production figures have been detected during this 7-day period of validity of the FCI, a new FCI must be drawn up and sent to the slaughterhouse.</t>
  </si>
  <si>
    <t>FCI forms must be kept for 5 years by both the poultry farmer and the slaughterhouse.</t>
  </si>
  <si>
    <t>One FCI form has to be filled in per flock.</t>
  </si>
  <si>
    <t>The information in an FCI applies to and is therefore identical for every animal in the flock listed on the FCI.</t>
  </si>
  <si>
    <t xml:space="preserve">If different information needs to be provided for an animal or batch of animals or part of a batch of animals, a separate FCI must be drawn up for that animal or batch of animals or part of a batch of animals.    </t>
  </si>
  <si>
    <t xml:space="preserve"> Is one batch of poultry going to different slaughterhouses? Then draw up a separate FCI document for each slaughterhouse.</t>
  </si>
  <si>
    <t xml:space="preserve">Always keep a copy of the FCI document for your own records.  </t>
  </si>
  <si>
    <t xml:space="preserve">The form that you send by email to the slaughterhouse does not need to be signed. 		</t>
  </si>
  <si>
    <r>
      <t xml:space="preserve">However, the copy that you print out and give to the truck driver </t>
    </r>
    <r>
      <rPr>
        <b/>
        <sz val="10"/>
        <rFont val="Arial"/>
        <family val="2"/>
      </rPr>
      <t xml:space="preserve">must be signed </t>
    </r>
    <r>
      <rPr>
        <sz val="10"/>
        <rFont val="Arial"/>
        <family val="2"/>
      </rPr>
      <t xml:space="preserve">and dated. </t>
    </r>
  </si>
  <si>
    <t xml:space="preserve">The document has been set up so that the K column is not printed.	</t>
  </si>
  <si>
    <t xml:space="preserve"> If animals are traded through intermediaries (whether or not they are traders), each intermediary/trader must request the FCI from each previous owner and, if necessary, supplement it with new relevant information.   </t>
  </si>
  <si>
    <t xml:space="preserve">This FCI form can be downloaded from these websites:		</t>
  </si>
  <si>
    <t xml:space="preserve">These websites and trade journals will also notify you when a new version is available.  </t>
  </si>
  <si>
    <t>Estimated slaughter date:</t>
  </si>
  <si>
    <t xml:space="preserve">Date on which the poultry will actually be slaughtered. </t>
  </si>
  <si>
    <t>First enter the estimated slaughter date before filling in the rest of the document.</t>
  </si>
  <si>
    <t>If you are using the electronic form, first fill in the fixed details relating to the producer. Then save the document. This way, you do not have to fill in the fixed details again each time.</t>
  </si>
  <si>
    <t>PART 1 - INFORMATION ABOUT PRODUCER</t>
  </si>
  <si>
    <t xml:space="preserve">PART 2 - INFORMATION ABOUT THE BATCH OF POULTRY	</t>
  </si>
  <si>
    <t xml:space="preserve">If the administrative headquarters is located at the same address as the holding, the holding address is the same as the administrative address.        </t>
  </si>
  <si>
    <t>Fill in the specific details of the batch to be slaughtered in the fields provided.</t>
  </si>
  <si>
    <t xml:space="preserve">Flock number: </t>
  </si>
  <si>
    <t>12-digit code. This code can be found on your batch sheet</t>
  </si>
  <si>
    <t>Flock address:</t>
  </si>
  <si>
    <t>Address where the poultry is housed,
The flock address may be the same as the administrative address, if poultry is kept in only one location.</t>
  </si>
  <si>
    <t>Additional information:</t>
  </si>
  <si>
    <t>(This is optional) Combination of the flock number and the date of installation.</t>
  </si>
  <si>
    <t>Quality label:</t>
  </si>
  <si>
    <t>Either the actual Belplume certificate or the equivalent IKB Kip for poultry from the Netherlands.</t>
  </si>
  <si>
    <t>Date of birth:</t>
  </si>
  <si>
    <t>Date on which the batch of poultry was born,</t>
  </si>
  <si>
    <t xml:space="preserve"> In the case of on-farm hatching, the date of birth when the chicks hatched on the farm,</t>
  </si>
  <si>
    <t>Number of animals installed:</t>
  </si>
  <si>
    <t>The number of animals initially installed.</t>
  </si>
  <si>
    <t>Number of animals to
slaughterhouse:</t>
  </si>
  <si>
    <r>
      <t xml:space="preserve"> The number of animals sent to</t>
    </r>
    <r>
      <rPr>
        <b/>
        <sz val="10"/>
        <rFont val="Arial"/>
        <family val="2"/>
      </rPr>
      <t xml:space="preserve"> a single slaughterhouse</t>
    </r>
    <r>
      <rPr>
        <sz val="10"/>
        <rFont val="Arial"/>
        <family val="2"/>
      </rPr>
      <t xml:space="preserve">. </t>
    </r>
  </si>
  <si>
    <t>A deviation of maximum 3% is tolerated.</t>
  </si>
  <si>
    <t>Name catching team:</t>
  </si>
  <si>
    <t>Enter the company name of the professional catching team.
If you call on family, friends, or acquaintances who only work at one poultry farm, enter ‘occasional helpers’.</t>
  </si>
  <si>
    <t>Cumulative daily mortality rate:</t>
  </si>
  <si>
    <r>
      <rPr>
        <b/>
        <sz val="10"/>
        <color rgb="FFFF0000"/>
        <rFont val="Arial"/>
        <family val="2"/>
      </rPr>
      <t>MANDATORY TO COMPLETE</t>
    </r>
    <r>
      <rPr>
        <sz val="10"/>
        <rFont val="Arial"/>
        <family val="2"/>
      </rPr>
      <t xml:space="preserve">
Cumulative daily mortality rate.
Formula = sum of the daily mortality rates.
You can find this percentage in the print screen of the mortality list.</t>
    </r>
  </si>
  <si>
    <t xml:space="preserve"> The dropout list:</t>
  </si>
  <si>
    <t xml:space="preserve">MANDATORY TO SEND for poultry farmers with an occupancy density of more than 33 kg/m².
This list must be completed and sent as an attachment with the FCI form.
Can be found at  https://www.belplume.be/Documenten.php </t>
  </si>
  <si>
    <t>"Name of feed supplier" or "Name of supplier of raw materials for mixed feed" are optional.</t>
  </si>
  <si>
    <t>For medicated animal feed (including deworming agents), feed additives (coccidiostats), medicines, and vaccines, there are “dropdown” lists. After you have selected the correct products here (click on the arrow), the legal withdrawal period (in days) will appear.</t>
  </si>
  <si>
    <t>Please note: your veterinarian may decide to deviate from this withdrawal period. 
It is therefore necessary to always check whether the waiting period in the drop-down list corresponds to the waiting period stated on the prescription. If not, you must adjust the indicated waiting period to the prescribed waiting period (days). 
You can then delete the formula in Excel and manually enter the correct waiting period."</t>
  </si>
  <si>
    <t xml:space="preserve">The drop-down lists only contain the most commonly used products. 
If you have used a product that is not included in the lists, you can fill in the blank cell below the lists.
N.B.: if you use these blank cells, the waiting periods (days) must also be filled in.	</t>
  </si>
  <si>
    <t>If you did not use any coccidiostats, medicines, or vaccines, select the ‘Not applicable’ line in the dropdown list.</t>
  </si>
  <si>
    <t>Even if no medicines were used, diseases or symptoms must be entered</t>
  </si>
  <si>
    <t xml:space="preserve">Enter the reference number of the laboratory report in the ‘reference number of test report’ field.
A copy of the original laboratory report with the full results must be included with the pre-registration at the slaughterhouse.
This is necessary to determine the logistical slaughter order.		</t>
  </si>
  <si>
    <t>Accreditation number hatchery</t>
  </si>
  <si>
    <t>Each hatchery has a separate accreditation number. 
You can request this number from your hatchery,</t>
  </si>
  <si>
    <t>PART 3 - INFORMATION  IMPORTANT FOR EXPORT TO THIRD COUNTRIES</t>
  </si>
  <si>
    <t>High-pathogenicity avian influenza</t>
  </si>
  <si>
    <t>Low-pathogenicity avian influenza</t>
  </si>
  <si>
    <t>Newcastle disease</t>
  </si>
  <si>
    <t>Company of origin</t>
  </si>
  <si>
    <t xml:space="preserve">The company (flock number) where the animals are loaded for transport to the slaughterhouse or to the next company.	</t>
  </si>
  <si>
    <t>Intensified inspection</t>
  </si>
  <si>
    <t>A follow-up measure that is initiated when residues of an authorized substance are detected in concentrations exceeding the authorized limit, and the investigation does not show that the presence of those residues is due to a legal treatment. The measures that make up the intensified control, as well as the duration of their application, vary according to the seriousness of the infringement detected and may include a check of a batch of animals at the slaughterhouse for the same residues that gave rise to this intensified inspection.</t>
  </si>
  <si>
    <t>Royal Decree of 27/02/2013</t>
  </si>
  <si>
    <t>The Royal Decree is the legal basis for applying the intensified inspection (the measures).</t>
  </si>
  <si>
    <t>In the ‘special remarks’ box, you can provide additional information that is useful for the slaughterhouse and/or the inspector.
If there are any changes in the period between completing the form and delivering the poultry to the slaughterhouse, these changes must be reported here.
Relevant results of previous ante- and post-mortem inspections of animals from the same company must also be reported (unless the slaughterhouse already has this information).
The company of origin of the animals is subject to intensified inspections in accordance with the Royal Decree of February 27, 2013.</t>
  </si>
  <si>
    <t>PART 4 - APPROVAL BY SLAUGHTERHOUSE</t>
  </si>
  <si>
    <t>This part of the form is reserved for the slaughterhouse, nothing has to be filled in here.</t>
  </si>
  <si>
    <t>PART 5 - FASFC - INSPECTION: FCI INSPECTED</t>
  </si>
  <si>
    <t>This final part of the form is reserved for the FASFC, nothing has to be filled in here.</t>
  </si>
  <si>
    <t>Belplume makes every effort to keep the FCI form error-free and up to date. However, Belplume cannot guarantee that the FCI form is completely free of errors at all times. Belplume cannot be held liable for any direct or indirect damage resulting from the use of the FCI form or the information provided.</t>
  </si>
  <si>
    <t>=&gt; Suggestions for improving this FCI document can be sent to "info@belplume.be"</t>
  </si>
  <si>
    <t>Additives</t>
  </si>
  <si>
    <t>Withdrawal
period</t>
  </si>
  <si>
    <t>Drugs</t>
  </si>
  <si>
    <t>Vaccines</t>
  </si>
  <si>
    <t>Countries</t>
  </si>
  <si>
    <t>Mode of injection</t>
  </si>
  <si>
    <t>Injection</t>
  </si>
  <si>
    <t>Drinking water</t>
  </si>
  <si>
    <t>France</t>
  </si>
  <si>
    <t>Germany</t>
  </si>
  <si>
    <t>Great Britain</t>
  </si>
  <si>
    <t>Luxembourg</t>
  </si>
  <si>
    <t>Netherlands</t>
  </si>
  <si>
    <t>Other countries:</t>
  </si>
  <si>
    <t>Albania</t>
  </si>
  <si>
    <t>Algeria</t>
  </si>
  <si>
    <t>America</t>
  </si>
  <si>
    <t>American Samoa</t>
  </si>
  <si>
    <t>American Virgin Islands</t>
  </si>
  <si>
    <t>Antigua and Barbuda</t>
  </si>
  <si>
    <t>Argentina</t>
  </si>
  <si>
    <t>Armenia</t>
  </si>
  <si>
    <t>Australia</t>
  </si>
  <si>
    <t>Austria</t>
  </si>
  <si>
    <t>Bahrain</t>
  </si>
  <si>
    <t>Belarus</t>
  </si>
  <si>
    <t>Bosnia and Herzegovina</t>
  </si>
  <si>
    <t>Brazil</t>
  </si>
  <si>
    <t>British Virgin Islands</t>
  </si>
  <si>
    <t>Bulgaria</t>
  </si>
  <si>
    <t>Cambodia</t>
  </si>
  <si>
    <t>Cameroon</t>
  </si>
  <si>
    <t>Canary Islands</t>
  </si>
  <si>
    <t>Cape Verde</t>
  </si>
  <si>
    <t>Cayman Islands</t>
  </si>
  <si>
    <t>Central African Republic</t>
  </si>
  <si>
    <t>Chad</t>
  </si>
  <si>
    <t>Chile</t>
  </si>
  <si>
    <t>Christmas Island</t>
  </si>
  <si>
    <t>Cocos Islands</t>
  </si>
  <si>
    <t>Comoros</t>
  </si>
  <si>
    <t>Cook Islands</t>
  </si>
  <si>
    <t>Croatia</t>
  </si>
  <si>
    <t>Czech Republic</t>
  </si>
  <si>
    <t>Denmark</t>
  </si>
  <si>
    <t>Dominican Republic</t>
  </si>
  <si>
    <t>East Timor</t>
  </si>
  <si>
    <t>Egypt</t>
  </si>
  <si>
    <t>England</t>
  </si>
  <si>
    <t>Equatorial Guinea</t>
  </si>
  <si>
    <t>Estonia</t>
  </si>
  <si>
    <t>Ethiopia</t>
  </si>
  <si>
    <t>Falkland Islands</t>
  </si>
  <si>
    <t>Faroe Islands</t>
  </si>
  <si>
    <t>French Guiana</t>
  </si>
  <si>
    <t>French Polynesia</t>
  </si>
  <si>
    <t>Georgia</t>
  </si>
  <si>
    <t>Greece</t>
  </si>
  <si>
    <t>Greenland</t>
  </si>
  <si>
    <t>Guinea</t>
  </si>
  <si>
    <t>Guinea-Bissau</t>
  </si>
  <si>
    <t>Haiti</t>
  </si>
  <si>
    <t>Hong Kong</t>
  </si>
  <si>
    <t>Hungary</t>
  </si>
  <si>
    <t>Iceland</t>
  </si>
  <si>
    <t>Indonesia</t>
  </si>
  <si>
    <t>Iraq</t>
  </si>
  <si>
    <t>Ireland</t>
  </si>
  <si>
    <t>Israel</t>
  </si>
  <si>
    <t>Italy</t>
  </si>
  <si>
    <t>Ivory Coast</t>
  </si>
  <si>
    <t>Jordan</t>
  </si>
  <si>
    <t>Kazakhstan</t>
  </si>
  <si>
    <t>Kenya</t>
  </si>
  <si>
    <t>Kuwait</t>
  </si>
  <si>
    <t>Kyrgyzstan</t>
  </si>
  <si>
    <t>Latvia</t>
  </si>
  <si>
    <t>Lebanon</t>
  </si>
  <si>
    <t>Libya</t>
  </si>
  <si>
    <t>Lithuania</t>
  </si>
  <si>
    <t>Macedonia</t>
  </si>
  <si>
    <t>Madagascar</t>
  </si>
  <si>
    <t>Malaysia</t>
  </si>
  <si>
    <t>Maldives</t>
  </si>
  <si>
    <t>Marshall Islands</t>
  </si>
  <si>
    <t>Mauritania</t>
  </si>
  <si>
    <t>Moldova</t>
  </si>
  <si>
    <t>Mongolia</t>
  </si>
  <si>
    <t>Morocco</t>
  </si>
  <si>
    <t>Namibia</t>
  </si>
  <si>
    <t>Netherlands Antilles</t>
  </si>
  <si>
    <t>New Caledonia</t>
  </si>
  <si>
    <t>New Zealand</t>
  </si>
  <si>
    <t>North Korea</t>
  </si>
  <si>
    <t>Northern Mariana Islands</t>
  </si>
  <si>
    <t>Norway</t>
  </si>
  <si>
    <t>Palestinian Territories</t>
  </si>
  <si>
    <t>Papua New Guinea</t>
  </si>
  <si>
    <t>Philippines</t>
  </si>
  <si>
    <t>Pitcairn Islands</t>
  </si>
  <si>
    <t>Poland</t>
  </si>
  <si>
    <t>Romania</t>
  </si>
  <si>
    <t>Russia</t>
  </si>
  <si>
    <t>Saint Barthélemy</t>
  </si>
  <si>
    <t>Saint Helena</t>
  </si>
  <si>
    <t>Saint Kitts and Nevis</t>
  </si>
  <si>
    <t>Saint Martin</t>
  </si>
  <si>
    <t>Saint Pierre and Miquelon</t>
  </si>
  <si>
    <t>Saint Vincent and the Grenadines</t>
  </si>
  <si>
    <t>Sao Tome and Principe</t>
  </si>
  <si>
    <t>Saudi Arabia</t>
  </si>
  <si>
    <t>Serbia</t>
  </si>
  <si>
    <t>Seychelles</t>
  </si>
  <si>
    <t>Slovakia</t>
  </si>
  <si>
    <t>Slovenia</t>
  </si>
  <si>
    <t>Solomon Islands</t>
  </si>
  <si>
    <t>Somalia</t>
  </si>
  <si>
    <t>South Africa</t>
  </si>
  <si>
    <t>South Georgia and the South Sandwich Islands</t>
  </si>
  <si>
    <t>South Korea</t>
  </si>
  <si>
    <t>Spain</t>
  </si>
  <si>
    <t>Sudan</t>
  </si>
  <si>
    <t>Sweden</t>
  </si>
  <si>
    <t>Switzerland</t>
  </si>
  <si>
    <t>Syria</t>
  </si>
  <si>
    <t>Tajikistan</t>
  </si>
  <si>
    <t>Tokelau Islands</t>
  </si>
  <si>
    <t>Trinidad and Tobago</t>
  </si>
  <si>
    <t>Tunisia</t>
  </si>
  <si>
    <t>Turkey</t>
  </si>
  <si>
    <t>Turks and Caicos Islands</t>
  </si>
  <si>
    <t>Uganda</t>
  </si>
  <si>
    <t>Ukraine</t>
  </si>
  <si>
    <t>United Arab Emirates</t>
  </si>
  <si>
    <t>United Kingdom</t>
  </si>
  <si>
    <t>United States</t>
  </si>
  <si>
    <t>Uzbekistan</t>
  </si>
  <si>
    <t>Vatican City</t>
  </si>
  <si>
    <t>Wallis and Futuna</t>
  </si>
  <si>
    <t>Western Sahara</t>
  </si>
  <si>
    <t>Yemen</t>
  </si>
  <si>
    <t>Not applicable</t>
  </si>
  <si>
    <t>Gallifen 20% drinking water 1-2 mg/kg</t>
  </si>
  <si>
    <t>Gallifen 20% drinking water 3 mg/kg</t>
  </si>
  <si>
    <t>Vetmulin 45% drinking water</t>
  </si>
  <si>
    <t>Amproline 40% drinking water</t>
  </si>
  <si>
    <t>Diseases</t>
  </si>
  <si>
    <t>PART 1 - INFORMATION ABOUT PRODUCER AND COMPANY VET</t>
  </si>
  <si>
    <t>PHONE:</t>
  </si>
  <si>
    <t>COMPANY VET</t>
  </si>
  <si>
    <t>ADDRESS:</t>
  </si>
  <si>
    <t>NAME:</t>
  </si>
  <si>
    <t>PRODUCER</t>
  </si>
  <si>
    <t>Responsible:</t>
  </si>
  <si>
    <t>Name of company:</t>
  </si>
  <si>
    <t>Official address:</t>
  </si>
  <si>
    <t>PART 2 - INFORMATION ABOUT THE BATCH OF POULTRY</t>
  </si>
  <si>
    <t>Number of birds installed:</t>
  </si>
  <si>
    <t>Number of birds to slaughterhouse:</t>
  </si>
  <si>
    <r>
      <rPr>
        <b/>
        <sz val="12"/>
        <color rgb="FFFF0000"/>
        <rFont val="Arial"/>
        <family val="2"/>
      </rPr>
      <t xml:space="preserve">* </t>
    </r>
    <r>
      <rPr>
        <sz val="8"/>
        <rFont val="Arial"/>
        <family val="2"/>
      </rPr>
      <t>Cumulative daily mortality rate:</t>
    </r>
  </si>
  <si>
    <t>Total mortality rate:</t>
  </si>
  <si>
    <t>* mandatory to complete + send daily mortality list with FCI</t>
  </si>
  <si>
    <t>Average weight kg/bird:</t>
  </si>
  <si>
    <t xml:space="preserve">Stocking density  &gt; 33 kg/m² ?   </t>
  </si>
  <si>
    <t xml:space="preserve">Name catching team: </t>
  </si>
  <si>
    <t>Additional information
(optional)</t>
  </si>
  <si>
    <t>Type of poultry:</t>
  </si>
  <si>
    <t>Race:</t>
  </si>
  <si>
    <t>BROILERS</t>
  </si>
  <si>
    <t>FLOCK:</t>
  </si>
  <si>
    <t>Flock number (format BEXXXXXXXX-030X):</t>
  </si>
  <si>
    <t>Permitted final date of administration:</t>
  </si>
  <si>
    <t>Starting date</t>
  </si>
  <si>
    <t>End date</t>
  </si>
  <si>
    <t>Withdrawal period</t>
  </si>
  <si>
    <t>Wthdrawal period</t>
  </si>
  <si>
    <r>
      <t>FEED INFORMATION: </t>
    </r>
    <r>
      <rPr>
        <u/>
        <sz val="8"/>
        <rFont val="Arial"/>
        <family val="2"/>
      </rPr>
      <t>(last 6 weeks)</t>
    </r>
  </si>
  <si>
    <t>Name of feed supplier:</t>
  </si>
  <si>
    <t>Name of supplier of raw materials for mixed feed:</t>
  </si>
  <si>
    <t>Name of medicine / medicated feeds (inc. deworming agents) / feed additives (choose from dropdown-list:)</t>
  </si>
  <si>
    <r>
      <t xml:space="preserve">INFO ON DISEASES, SYMPTOMS AND MEDICINES: </t>
    </r>
    <r>
      <rPr>
        <u/>
        <sz val="8"/>
        <rFont val="Arial"/>
        <family val="2"/>
      </rPr>
      <t>(last 6 weeks)</t>
    </r>
  </si>
  <si>
    <t>Medical treatment</t>
  </si>
  <si>
    <t>Name (choose from dropdown-list)</t>
  </si>
  <si>
    <t>Diseases / symptoms</t>
  </si>
  <si>
    <t>Age of birds in days</t>
  </si>
  <si>
    <t>Are there additional symptoms that threaten the food safety of the meat?</t>
  </si>
  <si>
    <t>Additional symptoms:</t>
  </si>
  <si>
    <r>
      <t xml:space="preserve">INFO ON VACCINATION: </t>
    </r>
    <r>
      <rPr>
        <u/>
        <sz val="8"/>
        <rFont val="Arial"/>
        <family val="2"/>
      </rPr>
      <t>(last 6 weeks)</t>
    </r>
  </si>
  <si>
    <t>Date of administration</t>
  </si>
  <si>
    <t>Mode of administration (dropdown-list)</t>
  </si>
  <si>
    <t>TESTS CARRIED OUT WITHIN THE CONTEXT OF FOOD SAFETY</t>
  </si>
  <si>
    <t xml:space="preserve">Result of salmonella analysis </t>
  </si>
  <si>
    <t>Reference number of test report + any remarks</t>
  </si>
  <si>
    <t>Entry check</t>
  </si>
  <si>
    <t>Serotyping:</t>
  </si>
  <si>
    <t>Approval number hatchery</t>
  </si>
  <si>
    <t>Exit check</t>
  </si>
  <si>
    <t>The animals' company of origin is subject to intensified inspections with regard to residues and/or banned substances (for BE this is in accordance with Royal Decree 27/02/2013)?</t>
  </si>
  <si>
    <t xml:space="preserve">SPECIAL REMARKS (E.G. RELEVANT RESULTS OF PREVIOUS ANTE AND POST MORTEM INSPECTIONS) AND/OR ADDITIONAL ANALYSIS RESULTS: </t>
  </si>
  <si>
    <t>Signature company vet:</t>
  </si>
  <si>
    <t>Date:</t>
  </si>
  <si>
    <t>Signature of slaughterhouse manager:</t>
  </si>
  <si>
    <t>Signature of producer:</t>
  </si>
  <si>
    <t>Sent under the responsibility of the operator who completed this FCI statement.</t>
  </si>
  <si>
    <t>I declare that I will submit a new FCI statement if during the period that this FCI statement is valid new treatments or analyses are applied and/or diseases or an abnormal mortality rate are determined.</t>
  </si>
  <si>
    <t>*Pasteurellosis, fowl typhoid (Salmonella gallinarum), pullorum disease (Salmonella pullorum), Gumboro disease, Inflammatory Bowel Disease (IBD), Marek's disease, avian infectious laryngotracheitis, avian infectious bronchitis, avian mycoplasmosis (Mycoplasma gallisepticum), psittacosis (ornithosis), chlamydiosis, avian infectious  encephalomyelitis, aviane leucosis, avian tuberculosis, paramyxovirosis.</t>
  </si>
  <si>
    <t>During the past 12 months, were the following confirmed at the company:</t>
  </si>
  <si>
    <t>- a case of equine encephalomyelitis?</t>
  </si>
  <si>
    <t>One of the following diseases diagnosed by a vet?</t>
  </si>
  <si>
    <t>- High-pathogenicity avian influenza (HPAI)</t>
  </si>
  <si>
    <t>- Low-pathogenicity avian influenza (LPAI)</t>
  </si>
  <si>
    <t>- Newcastle disease (NCD)</t>
  </si>
  <si>
    <t>During the past 12 months, was the company in a zone demarcated due to:</t>
  </si>
  <si>
    <t>- an outbreak of HPAI?</t>
  </si>
  <si>
    <t>- an outbreak of LPAI?</t>
  </si>
  <si>
    <t>- an outbreak of Newcastle disease (NCD)?</t>
  </si>
  <si>
    <t>The poultry was fed with</t>
  </si>
  <si>
    <t>Was the poultry reared in Belgium?</t>
  </si>
  <si>
    <t>Were the chicks hatched in Belgium?</t>
  </si>
  <si>
    <t>I ACCEPT THIS POULTRY FOR SLAUGHTER:</t>
  </si>
  <si>
    <r>
      <t xml:space="preserve">This FCI form serves as an accompanying document for broiler chickens ready for slaughter. It has been drawn up by Belplume, in consultation with the FASFC. The current version of the FCI must be used from </t>
    </r>
    <r>
      <rPr>
        <sz val="10"/>
        <color rgb="FFFF0000"/>
        <rFont val="Arial"/>
        <family val="2"/>
      </rPr>
      <t>1/09/2026</t>
    </r>
    <r>
      <rPr>
        <sz val="10"/>
        <rFont val="Arial"/>
        <family val="2"/>
      </rPr>
      <t xml:space="preserve"> onwards.	</t>
    </r>
  </si>
  <si>
    <r>
      <t xml:space="preserve">FOOD CHAIN INFORMATION for POULTRY FOR SLAUGHTER - broilers       </t>
    </r>
    <r>
      <rPr>
        <b/>
        <sz val="10"/>
        <color rgb="FFFF0000"/>
        <rFont val="Arial"/>
        <family val="2"/>
      </rPr>
      <t>version 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</si>
</sst>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dd\-mm\-yy;@"/>
    <numFmt numFmtId="166" formatCode="d"/>
  </numFmts>
  <fonts count="20" x14ac:knownFonts="1">
    <font>
      <sz val="10"/>
      <name val="Arial"/>
    </font>
    <font>
      <sz val="11"/>
      <color theme="1"/>
      <name val="Calibri"/>
      <family val="2"/>
      <scheme val="minor"/>
    </font>
    <font>
      <sz val="10"/>
      <name val="Arial"/>
      <family val="2"/>
    </font>
    <font>
      <b/>
      <sz val="10"/>
      <name val="Arial"/>
      <family val="2"/>
    </font>
    <font>
      <u/>
      <sz val="10"/>
      <color indexed="12"/>
      <name val="Arial"/>
      <family val="2"/>
    </font>
    <font>
      <b/>
      <sz val="8"/>
      <name val="Arial"/>
      <family val="2"/>
    </font>
    <font>
      <sz val="8"/>
      <name val="Arial"/>
      <family val="2"/>
    </font>
    <font>
      <b/>
      <sz val="9"/>
      <name val="Arial"/>
      <family val="2"/>
    </font>
    <font>
      <sz val="9"/>
      <name val="Arial"/>
      <family val="2"/>
    </font>
    <font>
      <sz val="8"/>
      <color rgb="FF000000"/>
      <name val="Tahoma"/>
      <family val="2"/>
    </font>
    <font>
      <b/>
      <sz val="10"/>
      <color rgb="FFFF0000"/>
      <name val="Arial"/>
      <family val="2"/>
    </font>
    <font>
      <b/>
      <sz val="14"/>
      <name val="Arial"/>
      <family val="2"/>
    </font>
    <font>
      <b/>
      <sz val="6"/>
      <name val="Arial"/>
      <family val="2"/>
    </font>
    <font>
      <b/>
      <u/>
      <sz val="8"/>
      <name val="Arial"/>
      <family val="2"/>
    </font>
    <font>
      <b/>
      <u/>
      <sz val="10"/>
      <name val="Arial"/>
      <family val="2"/>
    </font>
    <font>
      <i/>
      <sz val="8"/>
      <name val="Arial"/>
      <family val="2"/>
    </font>
    <font>
      <u/>
      <sz val="8"/>
      <name val="Arial"/>
      <family val="2"/>
    </font>
    <font>
      <sz val="8"/>
      <color rgb="FFFF0000"/>
      <name val="Arial"/>
      <family val="2"/>
    </font>
    <font>
      <sz val="10"/>
      <color rgb="FFFF0000"/>
      <name val="Arial"/>
      <family val="2"/>
    </font>
    <font>
      <b/>
      <sz val="12"/>
      <color rgb="FFFF0000"/>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0F8FA"/>
        <bgColor indexed="64"/>
      </patternFill>
    </fill>
    <fill>
      <patternFill patternType="solid">
        <fgColor rgb="FFFFFF00"/>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22"/>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164" fontId="2"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cellStyleXfs>
  <cellXfs count="344">
    <xf numFmtId="0" fontId="0" fillId="0" borderId="0" xfId="0"/>
    <xf numFmtId="0" fontId="6" fillId="0" borderId="0" xfId="0" applyFont="1" applyProtection="1">
      <protection locked="0"/>
    </xf>
    <xf numFmtId="0" fontId="8" fillId="0" borderId="0" xfId="0" applyFont="1" applyAlignment="1" applyProtection="1">
      <alignment vertical="center"/>
      <protection locked="0"/>
    </xf>
    <xf numFmtId="0" fontId="8" fillId="0" borderId="0" xfId="0" applyFont="1" applyProtection="1">
      <protection locked="0"/>
    </xf>
    <xf numFmtId="0" fontId="8" fillId="0" borderId="0" xfId="0" applyFont="1" applyAlignment="1" applyProtection="1">
      <alignment horizontal="right" vertical="center"/>
      <protection locked="0"/>
    </xf>
    <xf numFmtId="0" fontId="8" fillId="0" borderId="0" xfId="0" applyFont="1" applyAlignment="1" applyProtection="1">
      <alignment horizontal="center" vertical="center"/>
      <protection locked="0"/>
    </xf>
    <xf numFmtId="0" fontId="5" fillId="2" borderId="0" xfId="0" applyFont="1" applyFill="1" applyAlignment="1">
      <alignment vertical="center"/>
    </xf>
    <xf numFmtId="0" fontId="6" fillId="2" borderId="13" xfId="0" applyFont="1" applyFill="1" applyBorder="1" applyAlignment="1">
      <alignment horizontal="center" vertical="center"/>
    </xf>
    <xf numFmtId="0" fontId="5" fillId="2" borderId="12" xfId="0" applyFont="1" applyFill="1" applyBorder="1" applyAlignment="1">
      <alignment vertical="center"/>
    </xf>
    <xf numFmtId="0" fontId="2" fillId="0" borderId="0" xfId="0" applyFont="1" applyAlignment="1" applyProtection="1">
      <alignment vertical="center"/>
      <protection locked="0"/>
    </xf>
    <xf numFmtId="0" fontId="5" fillId="0" borderId="12" xfId="0" applyFont="1" applyBorder="1" applyAlignment="1">
      <alignment vertical="center"/>
    </xf>
    <xf numFmtId="0" fontId="6" fillId="4" borderId="5" xfId="0" applyFont="1" applyFill="1" applyBorder="1" applyAlignment="1">
      <alignment vertical="center"/>
    </xf>
    <xf numFmtId="0" fontId="6" fillId="4" borderId="0" xfId="0" applyFont="1" applyFill="1" applyAlignment="1">
      <alignment vertical="center"/>
    </xf>
    <xf numFmtId="0" fontId="6" fillId="0" borderId="0" xfId="0" applyFont="1" applyAlignment="1" applyProtection="1">
      <alignment horizontal="right" vertical="center"/>
      <protection locked="0"/>
    </xf>
    <xf numFmtId="0" fontId="8" fillId="4" borderId="0" xfId="0" applyFont="1" applyFill="1"/>
    <xf numFmtId="0" fontId="6" fillId="0" borderId="0" xfId="0" applyFont="1" applyAlignment="1" applyProtection="1">
      <alignment vertical="center"/>
      <protection locked="0"/>
    </xf>
    <xf numFmtId="0" fontId="6" fillId="0" borderId="0" xfId="0" applyFont="1" applyAlignment="1">
      <alignment horizontal="right"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8" fillId="0" borderId="12" xfId="0" applyFont="1" applyBorder="1" applyAlignment="1">
      <alignment vertical="center"/>
    </xf>
    <xf numFmtId="0" fontId="8" fillId="0" borderId="0" xfId="0" applyFont="1"/>
    <xf numFmtId="0" fontId="6" fillId="4" borderId="4" xfId="0" applyFont="1" applyFill="1" applyBorder="1" applyAlignment="1">
      <alignment horizontal="left" vertical="center"/>
    </xf>
    <xf numFmtId="0" fontId="6" fillId="0" borderId="12" xfId="0" applyFont="1" applyBorder="1" applyAlignment="1">
      <alignment vertical="center" wrapText="1"/>
    </xf>
    <xf numFmtId="0" fontId="2" fillId="0" borderId="0" xfId="0" applyFont="1"/>
    <xf numFmtId="0" fontId="6" fillId="0" borderId="0" xfId="0" applyFont="1"/>
    <xf numFmtId="0" fontId="8" fillId="4" borderId="0" xfId="0" applyFont="1" applyFill="1" applyAlignment="1" applyProtection="1">
      <alignment vertical="center"/>
      <protection locked="0"/>
    </xf>
    <xf numFmtId="0" fontId="8" fillId="4" borderId="0" xfId="0" applyFont="1" applyFill="1" applyProtection="1">
      <protection locked="0"/>
    </xf>
    <xf numFmtId="0" fontId="13" fillId="0" borderId="0" xfId="0" applyFont="1"/>
    <xf numFmtId="14" fontId="7" fillId="0" borderId="8" xfId="0" applyNumberFormat="1" applyFont="1" applyBorder="1" applyAlignment="1">
      <alignment horizontal="center" vertical="center" wrapText="1"/>
    </xf>
    <xf numFmtId="14" fontId="12" fillId="0" borderId="9" xfId="0" applyNumberFormat="1" applyFont="1" applyBorder="1" applyAlignment="1">
      <alignment horizontal="center" vertical="center" wrapText="1"/>
    </xf>
    <xf numFmtId="165" fontId="6" fillId="5" borderId="8" xfId="0" applyNumberFormat="1" applyFont="1" applyFill="1" applyBorder="1" applyAlignment="1">
      <alignment horizontal="center" vertical="center"/>
    </xf>
    <xf numFmtId="0" fontId="5" fillId="2" borderId="15" xfId="0" applyFont="1" applyFill="1" applyBorder="1" applyAlignment="1">
      <alignment vertical="center"/>
    </xf>
    <xf numFmtId="0" fontId="5" fillId="2" borderId="21" xfId="0" applyFont="1" applyFill="1" applyBorder="1" applyAlignment="1">
      <alignment vertical="center"/>
    </xf>
    <xf numFmtId="0" fontId="6" fillId="4" borderId="21" xfId="0" applyFont="1" applyFill="1" applyBorder="1" applyAlignment="1">
      <alignment horizontal="left" vertical="center"/>
    </xf>
    <xf numFmtId="0" fontId="6" fillId="4" borderId="15" xfId="0" applyFont="1" applyFill="1" applyBorder="1" applyAlignment="1">
      <alignment horizontal="left" vertical="center"/>
    </xf>
    <xf numFmtId="0" fontId="6" fillId="4" borderId="28" xfId="0" applyFont="1" applyFill="1" applyBorder="1" applyAlignment="1">
      <alignment horizontal="left" vertical="center"/>
    </xf>
    <xf numFmtId="0" fontId="6" fillId="4" borderId="27" xfId="0" applyFont="1" applyFill="1" applyBorder="1" applyAlignment="1">
      <alignment horizontal="left" vertical="center"/>
    </xf>
    <xf numFmtId="0" fontId="6" fillId="4" borderId="21" xfId="0" applyFont="1" applyFill="1" applyBorder="1" applyAlignment="1">
      <alignment vertical="center"/>
    </xf>
    <xf numFmtId="0" fontId="13" fillId="0" borderId="12" xfId="0" applyFont="1" applyBorder="1"/>
    <xf numFmtId="0" fontId="6" fillId="2" borderId="12" xfId="0" applyFont="1" applyFill="1" applyBorder="1" applyAlignment="1">
      <alignment vertical="center"/>
    </xf>
    <xf numFmtId="0" fontId="6" fillId="4" borderId="0" xfId="0" applyFont="1" applyFill="1"/>
    <xf numFmtId="0" fontId="6" fillId="4" borderId="15" xfId="0" applyFont="1" applyFill="1" applyBorder="1" applyAlignment="1">
      <alignment vertical="center"/>
    </xf>
    <xf numFmtId="0" fontId="6" fillId="4" borderId="12" xfId="0" applyFont="1" applyFill="1" applyBorder="1" applyAlignment="1">
      <alignment vertical="center"/>
    </xf>
    <xf numFmtId="0" fontId="6" fillId="0" borderId="12" xfId="0" applyFont="1" applyBorder="1" applyAlignment="1">
      <alignment vertical="center"/>
    </xf>
    <xf numFmtId="0" fontId="6" fillId="4" borderId="0" xfId="0" applyFont="1" applyFill="1" applyProtection="1">
      <protection locked="0"/>
    </xf>
    <xf numFmtId="0" fontId="5" fillId="4" borderId="21"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30" xfId="0" applyFont="1" applyFill="1" applyBorder="1" applyAlignment="1">
      <alignment horizontal="center" vertical="center"/>
    </xf>
    <xf numFmtId="0" fontId="6" fillId="4" borderId="33" xfId="0" applyFont="1" applyFill="1" applyBorder="1" applyAlignment="1">
      <alignment vertical="center"/>
    </xf>
    <xf numFmtId="0" fontId="6" fillId="0" borderId="11" xfId="0" applyFont="1" applyBorder="1" applyAlignment="1">
      <alignment vertical="center"/>
    </xf>
    <xf numFmtId="0" fontId="2" fillId="0" borderId="3" xfId="0" applyFont="1" applyBorder="1" applyAlignment="1">
      <alignment horizontal="center" vertical="top"/>
    </xf>
    <xf numFmtId="0" fontId="3" fillId="0" borderId="3" xfId="0" applyFont="1" applyBorder="1"/>
    <xf numFmtId="0" fontId="2" fillId="0" borderId="3" xfId="0" applyFont="1" applyBorder="1"/>
    <xf numFmtId="0" fontId="2" fillId="0" borderId="8" xfId="0" applyFont="1" applyBorder="1"/>
    <xf numFmtId="0" fontId="2" fillId="0" borderId="3" xfId="0" quotePrefix="1" applyFont="1" applyBorder="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6" fillId="0" borderId="21" xfId="0" applyFont="1" applyBorder="1" applyAlignment="1">
      <alignment vertical="center"/>
    </xf>
    <xf numFmtId="0" fontId="2" fillId="0" borderId="3" xfId="3" applyFont="1" applyBorder="1" applyAlignment="1">
      <alignment vertical="center"/>
    </xf>
    <xf numFmtId="0" fontId="13" fillId="2" borderId="21" xfId="0" applyFont="1" applyFill="1" applyBorder="1" applyAlignment="1">
      <alignment vertical="center"/>
    </xf>
    <xf numFmtId="0" fontId="3" fillId="0" borderId="0" xfId="0" applyFont="1"/>
    <xf numFmtId="0" fontId="6" fillId="4" borderId="21" xfId="0" applyFont="1" applyFill="1" applyBorder="1" applyAlignment="1">
      <alignment vertical="center" wrapText="1"/>
    </xf>
    <xf numFmtId="0" fontId="6" fillId="2" borderId="4" xfId="0" applyFont="1" applyFill="1" applyBorder="1" applyAlignment="1">
      <alignment horizontal="center" vertical="center"/>
    </xf>
    <xf numFmtId="0" fontId="6" fillId="0" borderId="3" xfId="0" applyFont="1" applyBorder="1" applyAlignment="1">
      <alignment horizontal="center" vertical="center"/>
    </xf>
    <xf numFmtId="0" fontId="6" fillId="2" borderId="21" xfId="0" applyFont="1" applyFill="1" applyBorder="1" applyAlignment="1">
      <alignment horizontal="left" vertical="center" wrapText="1"/>
    </xf>
    <xf numFmtId="0" fontId="6" fillId="0" borderId="25" xfId="0" applyFont="1" applyBorder="1" applyAlignment="1">
      <alignment horizontal="left" vertical="top" wrapText="1"/>
    </xf>
    <xf numFmtId="0" fontId="6" fillId="2" borderId="20" xfId="0" applyFont="1" applyFill="1" applyBorder="1" applyAlignment="1">
      <alignment horizontal="center" vertical="center"/>
    </xf>
    <xf numFmtId="0" fontId="6" fillId="2" borderId="0" xfId="0" applyFont="1" applyFill="1" applyAlignment="1">
      <alignment vertical="center"/>
    </xf>
    <xf numFmtId="0" fontId="6" fillId="2" borderId="21" xfId="0" applyFont="1" applyFill="1" applyBorder="1" applyAlignment="1">
      <alignment vertical="center"/>
    </xf>
    <xf numFmtId="0" fontId="5" fillId="2" borderId="15" xfId="0" applyFont="1" applyFill="1" applyBorder="1" applyAlignment="1">
      <alignment horizontal="left" vertical="center"/>
    </xf>
    <xf numFmtId="165" fontId="15" fillId="7" borderId="3" xfId="0" applyNumberFormat="1" applyFont="1" applyFill="1" applyBorder="1" applyAlignment="1" applyProtection="1">
      <alignment horizontal="center" vertical="center"/>
      <protection locked="0"/>
    </xf>
    <xf numFmtId="165" fontId="6" fillId="7" borderId="3"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0" borderId="15" xfId="0" applyFont="1" applyBorder="1"/>
    <xf numFmtId="0" fontId="6" fillId="2" borderId="14" xfId="0" applyFont="1" applyFill="1" applyBorder="1" applyAlignment="1">
      <alignment horizontal="left" vertical="center"/>
    </xf>
    <xf numFmtId="0" fontId="6" fillId="2" borderId="4" xfId="0" applyFont="1" applyFill="1" applyBorder="1" applyAlignment="1">
      <alignment horizontal="left" vertical="center"/>
    </xf>
    <xf numFmtId="0" fontId="6" fillId="2" borderId="9" xfId="0" applyFont="1" applyFill="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6" fillId="7" borderId="20" xfId="0" applyFont="1" applyFill="1" applyBorder="1" applyAlignment="1" applyProtection="1">
      <alignment horizontal="center" vertical="center"/>
      <protection locked="0"/>
    </xf>
    <xf numFmtId="165" fontId="6" fillId="0" borderId="12" xfId="0" applyNumberFormat="1" applyFont="1" applyBorder="1" applyAlignment="1">
      <alignment horizontal="center" vertical="center"/>
    </xf>
    <xf numFmtId="0" fontId="2" fillId="0" borderId="3" xfId="0" applyFont="1" applyBorder="1" applyAlignment="1">
      <alignment vertical="center"/>
    </xf>
    <xf numFmtId="0" fontId="2" fillId="4" borderId="0" xfId="0" applyFont="1" applyFill="1" applyProtection="1">
      <protection locked="0"/>
    </xf>
    <xf numFmtId="0" fontId="2" fillId="0" borderId="0" xfId="0" applyFont="1" applyProtection="1">
      <protection locked="0"/>
    </xf>
    <xf numFmtId="0" fontId="2" fillId="0" borderId="12" xfId="0" applyFont="1" applyBorder="1" applyAlignment="1">
      <alignment horizontal="center" vertical="center"/>
    </xf>
    <xf numFmtId="0" fontId="2" fillId="4" borderId="0" xfId="0" applyFont="1" applyFill="1"/>
    <xf numFmtId="0" fontId="2" fillId="0" borderId="12" xfId="0" applyFont="1" applyBorder="1" applyAlignment="1">
      <alignment vertical="center"/>
    </xf>
    <xf numFmtId="0" fontId="3" fillId="4" borderId="0" xfId="0" applyFont="1" applyFill="1" applyAlignment="1" applyProtection="1">
      <alignment vertical="center"/>
      <protection locked="0"/>
    </xf>
    <xf numFmtId="0" fontId="3" fillId="4" borderId="0" xfId="0" applyFont="1" applyFill="1" applyAlignment="1">
      <alignment vertical="center"/>
    </xf>
    <xf numFmtId="0" fontId="2" fillId="4" borderId="0" xfId="0" applyFont="1" applyFill="1" applyAlignment="1" applyProtection="1">
      <alignment vertical="center"/>
      <protection locked="0"/>
    </xf>
    <xf numFmtId="0" fontId="2" fillId="0" borderId="0" xfId="0" applyFont="1" applyAlignment="1">
      <alignment vertical="center"/>
    </xf>
    <xf numFmtId="0" fontId="6" fillId="2" borderId="0" xfId="0" applyFont="1" applyFill="1" applyAlignment="1">
      <alignment horizontal="right" vertical="center"/>
    </xf>
    <xf numFmtId="165" fontId="15" fillId="0" borderId="0" xfId="0" applyNumberFormat="1" applyFont="1" applyAlignment="1" applyProtection="1">
      <alignment horizontal="center" vertical="center"/>
      <protection locked="0"/>
    </xf>
    <xf numFmtId="0" fontId="5" fillId="2" borderId="0" xfId="0" applyFont="1" applyFill="1" applyAlignment="1">
      <alignment horizontal="left" vertical="center"/>
    </xf>
    <xf numFmtId="0" fontId="6" fillId="0" borderId="21" xfId="0" applyFont="1" applyBorder="1" applyAlignment="1">
      <alignment horizontal="left" vertical="center"/>
    </xf>
    <xf numFmtId="0" fontId="6" fillId="2"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vertical="center" wrapText="1"/>
    </xf>
    <xf numFmtId="0" fontId="5" fillId="4" borderId="0" xfId="0" applyFont="1" applyFill="1" applyAlignment="1">
      <alignment horizontal="center" vertical="center"/>
    </xf>
    <xf numFmtId="0" fontId="5" fillId="4" borderId="0" xfId="0" applyFont="1" applyFill="1" applyAlignment="1">
      <alignment horizontal="left" vertical="center"/>
    </xf>
    <xf numFmtId="0" fontId="6" fillId="4" borderId="0" xfId="0" applyFont="1" applyFill="1" applyAlignment="1">
      <alignment horizontal="right" vertical="center"/>
    </xf>
    <xf numFmtId="0" fontId="3" fillId="0" borderId="3" xfId="0" applyFont="1" applyBorder="1" applyAlignment="1">
      <alignment vertical="top"/>
    </xf>
    <xf numFmtId="0" fontId="3" fillId="0" borderId="3" xfId="0" applyFont="1" applyBorder="1" applyAlignment="1">
      <alignment vertical="top" wrapText="1"/>
    </xf>
    <xf numFmtId="0" fontId="3" fillId="0" borderId="3" xfId="0" applyFont="1" applyBorder="1" applyAlignment="1">
      <alignment horizontal="left" vertical="top"/>
    </xf>
    <xf numFmtId="0" fontId="3" fillId="0" borderId="3" xfId="0" applyFont="1" applyBorder="1" applyAlignment="1">
      <alignment horizontal="left" vertical="center"/>
    </xf>
    <xf numFmtId="0" fontId="3" fillId="0" borderId="1" xfId="0" applyFont="1" applyBorder="1" applyAlignment="1">
      <alignment vertical="top"/>
    </xf>
    <xf numFmtId="0" fontId="3" fillId="0" borderId="8" xfId="0" applyFont="1" applyBorder="1"/>
    <xf numFmtId="0" fontId="2" fillId="8" borderId="3" xfId="3" applyFont="1" applyFill="1" applyBorder="1" applyAlignment="1">
      <alignment vertical="center"/>
    </xf>
    <xf numFmtId="0" fontId="2" fillId="0" borderId="3" xfId="0" applyFont="1" applyBorder="1" applyAlignment="1">
      <alignment vertical="top"/>
    </xf>
    <xf numFmtId="0" fontId="2" fillId="0" borderId="13" xfId="0" applyFont="1" applyBorder="1" applyAlignment="1">
      <alignment horizontal="center" vertical="top"/>
    </xf>
    <xf numFmtId="0" fontId="6" fillId="2" borderId="0" xfId="0" applyFont="1" applyFill="1" applyAlignment="1" applyProtection="1">
      <alignment vertical="center"/>
      <protection locked="0"/>
    </xf>
    <xf numFmtId="0" fontId="6" fillId="0" borderId="15" xfId="0" applyFont="1" applyBorder="1" applyProtection="1">
      <protection locked="0"/>
    </xf>
    <xf numFmtId="0" fontId="2" fillId="0" borderId="0" xfId="0" applyFont="1" applyAlignment="1">
      <alignment vertical="top"/>
    </xf>
    <xf numFmtId="0" fontId="2" fillId="0" borderId="0" xfId="0" applyFont="1" applyAlignment="1">
      <alignment horizontal="left" vertical="top"/>
    </xf>
    <xf numFmtId="0" fontId="2" fillId="0" borderId="13" xfId="0" applyFont="1" applyBorder="1" applyAlignment="1">
      <alignment vertical="top"/>
    </xf>
    <xf numFmtId="0" fontId="2" fillId="0" borderId="0" xfId="0" applyFont="1" applyAlignment="1">
      <alignment horizontal="center" vertical="top"/>
    </xf>
    <xf numFmtId="0" fontId="2" fillId="8" borderId="8" xfId="0" applyFont="1" applyFill="1" applyBorder="1"/>
    <xf numFmtId="0" fontId="2" fillId="8" borderId="3" xfId="0" applyFont="1" applyFill="1" applyBorder="1" applyAlignment="1">
      <alignment vertical="center"/>
    </xf>
    <xf numFmtId="0" fontId="0" fillId="0" borderId="3" xfId="0" applyBorder="1"/>
    <xf numFmtId="0" fontId="6" fillId="2" borderId="3" xfId="0" applyFont="1" applyFill="1" applyBorder="1" applyAlignment="1">
      <alignment horizontal="center" vertical="center" wrapText="1"/>
    </xf>
    <xf numFmtId="0" fontId="6" fillId="7" borderId="3" xfId="0" applyFont="1" applyFill="1" applyBorder="1" applyAlignment="1" applyProtection="1">
      <alignment vertical="center"/>
      <protection locked="0"/>
    </xf>
    <xf numFmtId="0" fontId="6" fillId="7" borderId="20" xfId="0" applyFont="1" applyFill="1" applyBorder="1" applyAlignment="1" applyProtection="1">
      <alignment vertical="center"/>
      <protection locked="0"/>
    </xf>
    <xf numFmtId="0" fontId="2" fillId="0" borderId="8" xfId="0" applyFont="1" applyBorder="1" applyAlignment="1">
      <alignment horizontal="center"/>
    </xf>
    <xf numFmtId="0" fontId="2" fillId="0" borderId="3" xfId="3" applyFont="1" applyBorder="1" applyAlignment="1">
      <alignment horizontal="center" vertical="center"/>
    </xf>
    <xf numFmtId="0" fontId="2" fillId="0" borderId="0" xfId="3" applyFont="1" applyAlignment="1">
      <alignment horizontal="center" vertical="center"/>
    </xf>
    <xf numFmtId="0" fontId="2" fillId="0" borderId="0" xfId="0" applyFont="1" applyAlignment="1">
      <alignment horizontal="center"/>
    </xf>
    <xf numFmtId="0" fontId="2" fillId="0" borderId="3" xfId="0" applyFont="1" applyBorder="1" applyAlignment="1">
      <alignment horizontal="center"/>
    </xf>
    <xf numFmtId="1" fontId="2" fillId="0" borderId="3" xfId="0" applyNumberFormat="1" applyFont="1" applyBorder="1" applyAlignment="1">
      <alignment horizontal="center"/>
    </xf>
    <xf numFmtId="1" fontId="2" fillId="0" borderId="3" xfId="0" applyNumberFormat="1" applyFont="1" applyBorder="1" applyAlignment="1">
      <alignment horizontal="center" vertical="center"/>
    </xf>
    <xf numFmtId="1" fontId="2" fillId="0" borderId="1" xfId="0" applyNumberFormat="1" applyFont="1" applyBorder="1" applyAlignment="1">
      <alignment horizontal="center" vertical="center"/>
    </xf>
    <xf numFmtId="1" fontId="2" fillId="0" borderId="1" xfId="0" applyNumberFormat="1" applyFont="1" applyBorder="1" applyAlignment="1">
      <alignment horizontal="center"/>
    </xf>
    <xf numFmtId="1" fontId="2" fillId="0" borderId="0" xfId="0" applyNumberFormat="1" applyFont="1" applyAlignment="1">
      <alignment horizontal="center"/>
    </xf>
    <xf numFmtId="0" fontId="2" fillId="8" borderId="3" xfId="3" applyFont="1" applyFill="1" applyBorder="1" applyAlignment="1">
      <alignment horizontal="center" vertical="center"/>
    </xf>
    <xf numFmtId="0" fontId="2" fillId="8" borderId="8" xfId="0" applyFont="1" applyFill="1" applyBorder="1" applyAlignment="1">
      <alignment horizontal="center"/>
    </xf>
    <xf numFmtId="0" fontId="2" fillId="8" borderId="3" xfId="0" applyFont="1" applyFill="1" applyBorder="1" applyAlignment="1">
      <alignment horizontal="center"/>
    </xf>
    <xf numFmtId="1" fontId="2" fillId="8" borderId="3" xfId="0" applyNumberFormat="1" applyFont="1" applyFill="1" applyBorder="1" applyAlignment="1">
      <alignment horizontal="center" vertical="center"/>
    </xf>
    <xf numFmtId="0" fontId="2" fillId="8" borderId="8" xfId="3" applyFont="1" applyFill="1" applyBorder="1" applyAlignment="1">
      <alignment horizontal="center" vertical="center"/>
    </xf>
    <xf numFmtId="0" fontId="6"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 fontId="3" fillId="0" borderId="1" xfId="0" applyNumberFormat="1" applyFont="1" applyBorder="1" applyAlignment="1">
      <alignment horizontal="center" vertical="center" wrapText="1"/>
    </xf>
    <xf numFmtId="0" fontId="2" fillId="0" borderId="37" xfId="0" applyFont="1" applyBorder="1"/>
    <xf numFmtId="1" fontId="3" fillId="0" borderId="3" xfId="0" applyNumberFormat="1" applyFont="1" applyBorder="1" applyAlignment="1">
      <alignment horizontal="center" vertical="center" wrapText="1"/>
    </xf>
    <xf numFmtId="0" fontId="6" fillId="0" borderId="21" xfId="0" applyFont="1" applyBorder="1" applyAlignment="1">
      <alignment vertical="center" wrapText="1"/>
    </xf>
    <xf numFmtId="165" fontId="15" fillId="7" borderId="3" xfId="0" applyNumberFormat="1" applyFont="1" applyFill="1" applyBorder="1" applyAlignment="1" applyProtection="1">
      <alignment horizontal="center" vertical="center" wrapText="1"/>
      <protection locked="0"/>
    </xf>
    <xf numFmtId="0" fontId="6" fillId="0" borderId="28" xfId="0" applyFont="1" applyBorder="1" applyAlignment="1">
      <alignment horizontal="left"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vertical="top" wrapText="1"/>
    </xf>
    <xf numFmtId="0" fontId="2" fillId="0" borderId="3" xfId="0" applyFont="1" applyBorder="1" applyAlignment="1">
      <alignment horizontal="center" vertical="top"/>
    </xf>
    <xf numFmtId="0" fontId="2" fillId="0" borderId="3" xfId="0" applyFont="1" applyBorder="1" applyAlignment="1">
      <alignment vertical="top"/>
    </xf>
    <xf numFmtId="0" fontId="2" fillId="0" borderId="3" xfId="0" applyFont="1" applyBorder="1" applyAlignment="1">
      <alignment horizontal="left" vertical="top"/>
    </xf>
    <xf numFmtId="0" fontId="2" fillId="0" borderId="34" xfId="0" applyFont="1" applyBorder="1" applyAlignment="1">
      <alignment horizontal="center" vertical="top"/>
    </xf>
    <xf numFmtId="0" fontId="2" fillId="0" borderId="13" xfId="0" applyFont="1" applyBorder="1" applyAlignment="1">
      <alignment horizontal="center" vertical="top"/>
    </xf>
    <xf numFmtId="0" fontId="2" fillId="0" borderId="3" xfId="0" applyFont="1" applyBorder="1" applyAlignment="1">
      <alignment horizontal="left" vertical="top" wrapText="1"/>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6" xfId="0" applyFont="1" applyBorder="1" applyAlignment="1">
      <alignment horizontal="center" vertical="top"/>
    </xf>
    <xf numFmtId="0" fontId="2" fillId="0" borderId="11" xfId="0" applyFont="1" applyBorder="1" applyAlignment="1">
      <alignment horizontal="center" vertical="top"/>
    </xf>
    <xf numFmtId="0" fontId="3" fillId="3" borderId="3" xfId="0" applyFont="1" applyFill="1" applyBorder="1" applyAlignment="1">
      <alignment horizontal="center"/>
    </xf>
    <xf numFmtId="0" fontId="2" fillId="7" borderId="3" xfId="0" applyFont="1" applyFill="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8" xfId="0" applyFont="1" applyBorder="1" applyAlignment="1">
      <alignment horizontal="center" vertical="top"/>
    </xf>
    <xf numFmtId="0" fontId="2" fillId="0" borderId="3" xfId="0" quotePrefix="1" applyFont="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6" borderId="1"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8" xfId="0" applyFont="1" applyFill="1" applyBorder="1" applyAlignment="1">
      <alignment horizontal="center" vertical="center"/>
    </xf>
    <xf numFmtId="0" fontId="2" fillId="0" borderId="3" xfId="0" applyFont="1" applyBorder="1" applyAlignment="1">
      <alignment horizontal="left" vertical="center"/>
    </xf>
    <xf numFmtId="0" fontId="11" fillId="2" borderId="3" xfId="0" applyFont="1" applyFill="1" applyBorder="1" applyAlignment="1">
      <alignment horizontal="center"/>
    </xf>
    <xf numFmtId="0" fontId="3" fillId="0" borderId="3" xfId="0" applyFont="1" applyBorder="1" applyAlignment="1">
      <alignment horizontal="left" vertical="top"/>
    </xf>
    <xf numFmtId="0" fontId="3" fillId="3" borderId="3" xfId="0" applyFont="1" applyFill="1" applyBorder="1" applyAlignment="1">
      <alignment horizontal="center" vertical="center"/>
    </xf>
    <xf numFmtId="0" fontId="17" fillId="0" borderId="5" xfId="0" applyFont="1" applyBorder="1" applyAlignment="1">
      <alignment horizontal="right" vertical="center"/>
    </xf>
    <xf numFmtId="0" fontId="17" fillId="0" borderId="0" xfId="0" applyFont="1" applyAlignment="1">
      <alignment horizontal="right" vertical="center"/>
    </xf>
    <xf numFmtId="0" fontId="6" fillId="2" borderId="26"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3" xfId="0" applyFont="1" applyFill="1" applyBorder="1" applyAlignment="1">
      <alignment horizontal="left" vertical="center" wrapText="1"/>
    </xf>
    <xf numFmtId="0" fontId="6" fillId="7" borderId="3" xfId="0" applyFont="1" applyFill="1" applyBorder="1" applyAlignment="1" applyProtection="1">
      <alignment horizontal="left" vertical="center"/>
      <protection locked="0"/>
    </xf>
    <xf numFmtId="0" fontId="6" fillId="7" borderId="20" xfId="0" applyFont="1" applyFill="1" applyBorder="1" applyAlignment="1" applyProtection="1">
      <alignment horizontal="left" vertical="center"/>
      <protection locked="0"/>
    </xf>
    <xf numFmtId="0" fontId="6" fillId="0" borderId="3" xfId="0" applyFont="1" applyBorder="1" applyAlignment="1">
      <alignment horizontal="left" vertical="center" wrapText="1"/>
    </xf>
    <xf numFmtId="0" fontId="6" fillId="2" borderId="3" xfId="0" applyFont="1" applyFill="1" applyBorder="1" applyAlignment="1">
      <alignment horizontal="center" vertical="center"/>
    </xf>
    <xf numFmtId="0" fontId="6" fillId="2" borderId="20" xfId="0" applyFont="1" applyFill="1" applyBorder="1" applyAlignment="1">
      <alignment horizontal="center" vertical="center"/>
    </xf>
    <xf numFmtId="166" fontId="6" fillId="2" borderId="3" xfId="0" applyNumberFormat="1" applyFont="1" applyFill="1" applyBorder="1" applyAlignment="1">
      <alignment horizontal="center" vertical="center"/>
    </xf>
    <xf numFmtId="166" fontId="6" fillId="2" borderId="20" xfId="0" applyNumberFormat="1" applyFont="1" applyFill="1" applyBorder="1" applyAlignment="1">
      <alignment horizontal="center" vertical="center"/>
    </xf>
    <xf numFmtId="0" fontId="6" fillId="7" borderId="26" xfId="0" applyFont="1" applyFill="1" applyBorder="1" applyAlignment="1" applyProtection="1">
      <alignment horizontal="left" vertical="center"/>
      <protection locked="0"/>
    </xf>
    <xf numFmtId="0" fontId="6" fillId="7" borderId="2" xfId="0" applyFont="1" applyFill="1" applyBorder="1" applyAlignment="1" applyProtection="1">
      <alignment horizontal="left" vertical="center"/>
      <protection locked="0"/>
    </xf>
    <xf numFmtId="166" fontId="6" fillId="7" borderId="3" xfId="0" applyNumberFormat="1" applyFont="1" applyFill="1" applyBorder="1" applyAlignment="1" applyProtection="1">
      <alignment horizontal="center" vertical="center"/>
      <protection locked="0"/>
    </xf>
    <xf numFmtId="166" fontId="6" fillId="7" borderId="20" xfId="0" applyNumberFormat="1"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7" borderId="1" xfId="0" applyFont="1" applyFill="1" applyBorder="1" applyAlignment="1" applyProtection="1">
      <alignment horizontal="left" vertical="center"/>
      <protection locked="0"/>
    </xf>
    <xf numFmtId="0" fontId="6" fillId="7" borderId="8" xfId="0" applyFont="1" applyFill="1" applyBorder="1" applyAlignment="1" applyProtection="1">
      <alignment horizontal="left" vertical="center"/>
      <protection locked="0"/>
    </xf>
    <xf numFmtId="0" fontId="6" fillId="2" borderId="5" xfId="0" applyFont="1" applyFill="1" applyBorder="1" applyAlignment="1">
      <alignment horizontal="right" vertical="center"/>
    </xf>
    <xf numFmtId="0" fontId="6" fillId="2" borderId="0" xfId="0" applyFont="1" applyFill="1" applyAlignment="1">
      <alignment horizontal="right" vertical="center"/>
    </xf>
    <xf numFmtId="0" fontId="6" fillId="7" borderId="3" xfId="0" applyFont="1" applyFill="1" applyBorder="1" applyAlignment="1" applyProtection="1">
      <alignment horizontal="left" vertical="top"/>
      <protection locked="0"/>
    </xf>
    <xf numFmtId="0" fontId="6" fillId="0" borderId="5" xfId="0" applyFont="1" applyBorder="1" applyAlignment="1">
      <alignment horizontal="right" vertical="center"/>
    </xf>
    <xf numFmtId="0" fontId="6" fillId="0" borderId="0" xfId="0" applyFont="1" applyAlignment="1">
      <alignment horizontal="right" vertical="center"/>
    </xf>
    <xf numFmtId="0" fontId="6" fillId="7" borderId="24" xfId="0" applyFont="1" applyFill="1" applyBorder="1" applyAlignment="1" applyProtection="1">
      <alignment horizontal="left" vertical="center"/>
      <protection locked="0"/>
    </xf>
    <xf numFmtId="0" fontId="6" fillId="2" borderId="3" xfId="0" applyFont="1" applyFill="1" applyBorder="1" applyAlignment="1">
      <alignment horizontal="left" vertical="center"/>
    </xf>
    <xf numFmtId="0" fontId="13" fillId="0" borderId="26" xfId="0" applyFont="1" applyBorder="1" applyAlignment="1">
      <alignment vertical="center"/>
    </xf>
    <xf numFmtId="0" fontId="13" fillId="0" borderId="2" xfId="0" applyFont="1" applyBorder="1" applyAlignment="1">
      <alignment vertical="center"/>
    </xf>
    <xf numFmtId="0" fontId="13" fillId="0" borderId="24" xfId="0" applyFont="1" applyBorder="1" applyAlignment="1">
      <alignment vertical="center"/>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0" borderId="12" xfId="0" applyFont="1" applyBorder="1" applyAlignment="1">
      <alignment horizontal="left" vertical="top" wrapText="1"/>
    </xf>
    <xf numFmtId="49" fontId="6" fillId="7" borderId="3" xfId="0" applyNumberFormat="1" applyFont="1" applyFill="1" applyBorder="1" applyAlignment="1" applyProtection="1">
      <alignment horizontal="left" vertical="center"/>
      <protection locked="0"/>
    </xf>
    <xf numFmtId="49" fontId="6" fillId="7" borderId="20" xfId="0" applyNumberFormat="1" applyFont="1" applyFill="1" applyBorder="1" applyAlignment="1" applyProtection="1">
      <alignment horizontal="left" vertical="center"/>
      <protection locked="0"/>
    </xf>
    <xf numFmtId="0" fontId="5" fillId="6" borderId="28"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27" xfId="0" applyFont="1" applyFill="1" applyBorder="1" applyAlignment="1">
      <alignment horizontal="center" vertical="center"/>
    </xf>
    <xf numFmtId="0" fontId="6" fillId="2" borderId="21" xfId="0" applyFont="1" applyFill="1" applyBorder="1" applyAlignment="1">
      <alignment vertical="center"/>
    </xf>
    <xf numFmtId="0" fontId="6" fillId="2" borderId="0" xfId="0" applyFont="1" applyFill="1" applyAlignment="1">
      <alignment vertical="center"/>
    </xf>
    <xf numFmtId="0" fontId="6" fillId="7" borderId="7" xfId="0" applyFont="1" applyFill="1" applyBorder="1" applyAlignment="1" applyProtection="1">
      <alignment horizontal="left" vertical="top"/>
      <protection locked="0"/>
    </xf>
    <xf numFmtId="0" fontId="6" fillId="7" borderId="4" xfId="0" applyFont="1" applyFill="1" applyBorder="1" applyAlignment="1" applyProtection="1">
      <alignment horizontal="left" vertical="top"/>
      <protection locked="0"/>
    </xf>
    <xf numFmtId="0" fontId="6" fillId="7" borderId="27" xfId="0" applyFont="1" applyFill="1" applyBorder="1" applyAlignment="1" applyProtection="1">
      <alignment horizontal="left" vertical="top"/>
      <protection locked="0"/>
    </xf>
    <xf numFmtId="0" fontId="6" fillId="7" borderId="10" xfId="0" applyFont="1" applyFill="1" applyBorder="1" applyAlignment="1" applyProtection="1">
      <alignment horizontal="left" vertical="top"/>
      <protection locked="0"/>
    </xf>
    <xf numFmtId="0" fontId="6" fillId="7" borderId="6" xfId="0" applyFont="1" applyFill="1" applyBorder="1" applyAlignment="1" applyProtection="1">
      <alignment horizontal="left" vertical="top"/>
      <protection locked="0"/>
    </xf>
    <xf numFmtId="0" fontId="6" fillId="7" borderId="22" xfId="0" applyFont="1" applyFill="1" applyBorder="1" applyAlignment="1" applyProtection="1">
      <alignment horizontal="left" vertical="top"/>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8" xfId="0" applyFont="1" applyBorder="1" applyAlignment="1">
      <alignment horizontal="left" vertical="center"/>
    </xf>
    <xf numFmtId="0" fontId="6" fillId="2" borderId="7" xfId="0" applyFont="1" applyFill="1" applyBorder="1" applyAlignment="1">
      <alignment horizontal="right" vertical="center"/>
    </xf>
    <xf numFmtId="0" fontId="6" fillId="2" borderId="4" xfId="0" applyFont="1" applyFill="1" applyBorder="1" applyAlignment="1">
      <alignment horizontal="right" vertical="center"/>
    </xf>
    <xf numFmtId="0" fontId="6" fillId="7" borderId="1" xfId="0" applyFont="1" applyFill="1" applyBorder="1" applyAlignment="1" applyProtection="1">
      <alignment vertical="center"/>
      <protection locked="0"/>
    </xf>
    <xf numFmtId="0" fontId="6" fillId="7" borderId="24" xfId="0" applyFont="1" applyFill="1" applyBorder="1" applyAlignment="1" applyProtection="1">
      <alignment vertical="center"/>
      <protection locked="0"/>
    </xf>
    <xf numFmtId="2" fontId="6" fillId="7" borderId="1" xfId="0" applyNumberFormat="1" applyFont="1" applyFill="1" applyBorder="1" applyAlignment="1" applyProtection="1">
      <alignment vertical="center"/>
      <protection locked="0"/>
    </xf>
    <xf numFmtId="2" fontId="6" fillId="7" borderId="24" xfId="0" applyNumberFormat="1" applyFont="1" applyFill="1" applyBorder="1" applyAlignment="1" applyProtection="1">
      <alignment vertical="center"/>
      <protection locked="0"/>
    </xf>
    <xf numFmtId="10" fontId="6" fillId="7" borderId="1" xfId="0" applyNumberFormat="1" applyFont="1" applyFill="1" applyBorder="1" applyAlignment="1" applyProtection="1">
      <alignment vertical="center"/>
      <protection locked="0"/>
    </xf>
    <xf numFmtId="10" fontId="6" fillId="7" borderId="24" xfId="0" applyNumberFormat="1" applyFont="1" applyFill="1" applyBorder="1" applyAlignment="1" applyProtection="1">
      <alignment vertical="center"/>
      <protection locked="0"/>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15" xfId="0" applyFont="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5" fillId="6" borderId="19"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20" xfId="0" applyFont="1" applyFill="1" applyBorder="1" applyAlignment="1">
      <alignment horizontal="center" vertical="center"/>
    </xf>
    <xf numFmtId="0" fontId="5" fillId="2" borderId="21" xfId="0" applyFont="1" applyFill="1" applyBorder="1" applyAlignment="1">
      <alignment horizontal="left" vertical="center"/>
    </xf>
    <xf numFmtId="0" fontId="5" fillId="2" borderId="0" xfId="0" applyFont="1" applyFill="1" applyAlignment="1">
      <alignment horizontal="left" vertical="center"/>
    </xf>
    <xf numFmtId="0" fontId="5" fillId="2" borderId="15" xfId="0" applyFont="1" applyFill="1" applyBorder="1" applyAlignment="1">
      <alignment horizontal="left" vertical="center"/>
    </xf>
    <xf numFmtId="49" fontId="6" fillId="7" borderId="3" xfId="2" applyNumberFormat="1" applyFont="1" applyFill="1" applyBorder="1" applyAlignment="1" applyProtection="1">
      <alignment horizontal="left" vertical="center"/>
      <protection locked="0"/>
    </xf>
    <xf numFmtId="49" fontId="6" fillId="7" borderId="20" xfId="2" applyNumberFormat="1" applyFont="1" applyFill="1" applyBorder="1" applyAlignment="1" applyProtection="1">
      <alignment horizontal="left" vertical="center"/>
      <protection locked="0"/>
    </xf>
    <xf numFmtId="0" fontId="6" fillId="7" borderId="34" xfId="0" applyFont="1" applyFill="1" applyBorder="1" applyAlignment="1" applyProtection="1">
      <alignment horizontal="left" vertical="center"/>
      <protection locked="0"/>
    </xf>
    <xf numFmtId="0" fontId="6" fillId="4" borderId="3" xfId="0" applyFont="1" applyFill="1" applyBorder="1" applyAlignment="1">
      <alignment horizontal="left" vertical="top" wrapText="1"/>
    </xf>
    <xf numFmtId="0" fontId="13" fillId="0" borderId="26" xfId="0" applyFont="1" applyBorder="1" applyAlignment="1">
      <alignment horizontal="left" vertical="center"/>
    </xf>
    <xf numFmtId="0" fontId="13" fillId="0" borderId="2" xfId="0" applyFont="1" applyBorder="1" applyAlignment="1">
      <alignment horizontal="left" vertical="center"/>
    </xf>
    <xf numFmtId="0" fontId="13" fillId="0" borderId="24" xfId="0" applyFont="1" applyBorder="1" applyAlignment="1">
      <alignment horizontal="left" vertical="center"/>
    </xf>
    <xf numFmtId="0" fontId="6" fillId="0" borderId="26" xfId="0" applyFont="1" applyBorder="1" applyAlignment="1">
      <alignment horizontal="left" vertical="center"/>
    </xf>
    <xf numFmtId="0" fontId="6" fillId="0" borderId="24" xfId="0" applyFont="1" applyBorder="1" applyAlignment="1">
      <alignment horizontal="left" vertical="center"/>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7" borderId="7" xfId="0" applyFont="1" applyFill="1" applyBorder="1" applyAlignment="1" applyProtection="1">
      <alignment horizontal="left" vertical="center"/>
      <protection locked="0"/>
    </xf>
    <xf numFmtId="0" fontId="6" fillId="7" borderId="4" xfId="0" applyFont="1" applyFill="1" applyBorder="1" applyAlignment="1" applyProtection="1">
      <alignment horizontal="left" vertical="center"/>
      <protection locked="0"/>
    </xf>
    <xf numFmtId="0" fontId="6" fillId="7" borderId="9" xfId="0" applyFont="1" applyFill="1" applyBorder="1" applyAlignment="1" applyProtection="1">
      <alignment horizontal="left" vertical="center"/>
      <protection locked="0"/>
    </xf>
    <xf numFmtId="0" fontId="6" fillId="4" borderId="3" xfId="0" applyFont="1" applyFill="1" applyBorder="1" applyAlignment="1">
      <alignment horizontal="center" vertical="top" wrapText="1"/>
    </xf>
    <xf numFmtId="0" fontId="2" fillId="0" borderId="3" xfId="0" applyFont="1" applyBorder="1" applyAlignment="1">
      <alignment horizontal="center" vertical="center"/>
    </xf>
    <xf numFmtId="165" fontId="6" fillId="7" borderId="3" xfId="0" applyNumberFormat="1" applyFont="1" applyFill="1" applyBorder="1" applyAlignment="1" applyProtection="1">
      <alignment horizontal="left" vertical="top"/>
      <protection locked="0"/>
    </xf>
    <xf numFmtId="165" fontId="6" fillId="7" borderId="20" xfId="0" applyNumberFormat="1" applyFont="1" applyFill="1" applyBorder="1" applyAlignment="1" applyProtection="1">
      <alignment horizontal="left" vertical="top"/>
      <protection locked="0"/>
    </xf>
    <xf numFmtId="0" fontId="5" fillId="6" borderId="26"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24" xfId="0" applyFont="1" applyFill="1" applyBorder="1" applyAlignment="1">
      <alignment horizontal="center" vertical="center"/>
    </xf>
    <xf numFmtId="0" fontId="6" fillId="7" borderId="9" xfId="0" applyFont="1" applyFill="1" applyBorder="1" applyAlignment="1" applyProtection="1">
      <alignment horizontal="left" vertical="top"/>
      <protection locked="0"/>
    </xf>
    <xf numFmtId="0" fontId="6" fillId="7" borderId="11" xfId="0" applyFont="1" applyFill="1" applyBorder="1" applyAlignment="1" applyProtection="1">
      <alignment horizontal="left" vertical="top"/>
      <protection locked="0"/>
    </xf>
    <xf numFmtId="165" fontId="6" fillId="7" borderId="3" xfId="0" applyNumberFormat="1" applyFont="1" applyFill="1" applyBorder="1" applyAlignment="1" applyProtection="1">
      <alignment horizontal="left" vertical="center"/>
      <protection locked="0"/>
    </xf>
    <xf numFmtId="165" fontId="6" fillId="7" borderId="20" xfId="0" applyNumberFormat="1" applyFont="1" applyFill="1" applyBorder="1" applyAlignment="1" applyProtection="1">
      <alignment horizontal="left" vertical="center"/>
      <protection locked="0"/>
    </xf>
    <xf numFmtId="0" fontId="6" fillId="4" borderId="21" xfId="0" applyFont="1" applyFill="1" applyBorder="1" applyAlignment="1">
      <alignment horizontal="left" vertical="top" wrapText="1"/>
    </xf>
    <xf numFmtId="0" fontId="6" fillId="4" borderId="0" xfId="0" applyFont="1" applyFill="1" applyAlignment="1">
      <alignment horizontal="left" vertical="top" wrapText="1"/>
    </xf>
    <xf numFmtId="0" fontId="6" fillId="4" borderId="25"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7" borderId="20" xfId="0" applyFont="1" applyFill="1" applyBorder="1" applyAlignment="1" applyProtection="1">
      <alignment horizontal="left" vertical="top"/>
      <protection locked="0"/>
    </xf>
    <xf numFmtId="0" fontId="13" fillId="0" borderId="26" xfId="0" applyFont="1" applyBorder="1" applyAlignment="1">
      <alignment horizontal="left" vertical="top" wrapText="1"/>
    </xf>
    <xf numFmtId="0" fontId="13" fillId="0" borderId="2" xfId="0" applyFont="1" applyBorder="1" applyAlignment="1">
      <alignment horizontal="left" vertical="top" wrapText="1"/>
    </xf>
    <xf numFmtId="0" fontId="13" fillId="0" borderId="24" xfId="0" applyFont="1" applyBorder="1" applyAlignment="1">
      <alignment horizontal="left" vertical="top" wrapText="1"/>
    </xf>
    <xf numFmtId="0" fontId="6" fillId="7" borderId="26" xfId="0" applyFont="1" applyFill="1" applyBorder="1" applyAlignment="1" applyProtection="1">
      <alignment horizontal="left" vertical="top"/>
      <protection locked="0"/>
    </xf>
    <xf numFmtId="0" fontId="6" fillId="7" borderId="2" xfId="0" applyFont="1" applyFill="1" applyBorder="1" applyAlignment="1" applyProtection="1">
      <alignment horizontal="left" vertical="top"/>
      <protection locked="0"/>
    </xf>
    <xf numFmtId="0" fontId="6" fillId="7" borderId="24" xfId="0" applyFont="1" applyFill="1" applyBorder="1" applyAlignment="1" applyProtection="1">
      <alignment horizontal="left" vertical="top"/>
      <protection locked="0"/>
    </xf>
    <xf numFmtId="0" fontId="6" fillId="4" borderId="28"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27" xfId="0" applyFont="1" applyFill="1" applyBorder="1" applyAlignment="1">
      <alignment horizontal="left" vertical="top" wrapText="1"/>
    </xf>
    <xf numFmtId="0" fontId="6" fillId="4" borderId="21" xfId="0" quotePrefix="1" applyFont="1" applyFill="1" applyBorder="1" applyAlignment="1">
      <alignment vertical="center" wrapText="1"/>
    </xf>
    <xf numFmtId="0" fontId="6" fillId="4" borderId="0" xfId="0" applyFont="1" applyFill="1" applyAlignment="1">
      <alignment vertical="center" wrapText="1"/>
    </xf>
    <xf numFmtId="0" fontId="6" fillId="4" borderId="28" xfId="0" applyFont="1" applyFill="1" applyBorder="1" applyAlignment="1">
      <alignment vertical="center" wrapText="1"/>
    </xf>
    <xf numFmtId="0" fontId="6" fillId="4" borderId="4" xfId="0" applyFont="1" applyFill="1" applyBorder="1" applyAlignment="1">
      <alignment vertical="center" wrapText="1"/>
    </xf>
    <xf numFmtId="0" fontId="6" fillId="4" borderId="27" xfId="0" applyFont="1" applyFill="1" applyBorder="1" applyAlignment="1">
      <alignment vertical="center" wrapText="1"/>
    </xf>
    <xf numFmtId="0" fontId="6" fillId="4" borderId="21" xfId="0" quotePrefix="1" applyFont="1" applyFill="1" applyBorder="1" applyAlignment="1">
      <alignment horizontal="left" vertical="center" wrapText="1"/>
    </xf>
    <xf numFmtId="0" fontId="6" fillId="4" borderId="0" xfId="0" applyFont="1" applyFill="1" applyAlignment="1">
      <alignment horizontal="left" vertical="center" wrapText="1"/>
    </xf>
    <xf numFmtId="0" fontId="6" fillId="4" borderId="21" xfId="0" applyFont="1" applyFill="1" applyBorder="1" applyAlignment="1">
      <alignment vertical="center" wrapText="1"/>
    </xf>
    <xf numFmtId="0" fontId="6" fillId="4" borderId="22" xfId="0" applyFont="1" applyFill="1" applyBorder="1" applyAlignment="1">
      <alignment horizontal="left" vertical="top" wrapText="1"/>
    </xf>
    <xf numFmtId="0" fontId="6" fillId="4" borderId="21" xfId="0" quotePrefix="1" applyFont="1" applyFill="1" applyBorder="1" applyAlignment="1">
      <alignment horizontal="left" vertical="top" wrapText="1"/>
    </xf>
    <xf numFmtId="0" fontId="6" fillId="4" borderId="0" xfId="0" quotePrefix="1" applyFont="1" applyFill="1" applyAlignment="1">
      <alignment horizontal="left" vertical="top" wrapText="1"/>
    </xf>
    <xf numFmtId="0" fontId="6" fillId="7" borderId="26"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8" xfId="0" applyFont="1" applyFill="1" applyBorder="1" applyAlignment="1" applyProtection="1">
      <alignment horizontal="center" vertical="center"/>
      <protection locked="0"/>
    </xf>
    <xf numFmtId="14" fontId="12" fillId="0" borderId="12" xfId="0" applyNumberFormat="1" applyFont="1" applyBorder="1" applyAlignment="1">
      <alignment horizontal="center" vertical="center" wrapText="1"/>
    </xf>
    <xf numFmtId="14" fontId="12" fillId="0" borderId="35" xfId="0" applyNumberFormat="1" applyFont="1" applyBorder="1" applyAlignment="1">
      <alignment horizontal="center" vertical="center" wrapText="1"/>
    </xf>
    <xf numFmtId="14" fontId="12" fillId="0" borderId="36" xfId="0" applyNumberFormat="1" applyFont="1" applyBorder="1" applyAlignment="1">
      <alignment horizontal="center" vertical="center" wrapText="1"/>
    </xf>
    <xf numFmtId="165" fontId="15" fillId="7" borderId="1" xfId="0" applyNumberFormat="1" applyFont="1" applyFill="1" applyBorder="1" applyAlignment="1" applyProtection="1">
      <alignment horizontal="center" vertical="center"/>
      <protection locked="0"/>
    </xf>
    <xf numFmtId="165" fontId="15" fillId="7" borderId="2" xfId="0" applyNumberFormat="1" applyFont="1" applyFill="1" applyBorder="1" applyAlignment="1" applyProtection="1">
      <alignment horizontal="center" vertical="center"/>
      <protection locked="0"/>
    </xf>
    <xf numFmtId="165" fontId="15" fillId="7" borderId="8" xfId="0" applyNumberFormat="1" applyFont="1" applyFill="1" applyBorder="1" applyAlignment="1" applyProtection="1">
      <alignment horizontal="center" vertical="center"/>
      <protection locked="0"/>
    </xf>
    <xf numFmtId="14" fontId="12" fillId="0" borderId="11" xfId="0" applyNumberFormat="1" applyFont="1" applyBorder="1" applyAlignment="1">
      <alignment horizontal="center" vertical="center" wrapText="1"/>
    </xf>
    <xf numFmtId="0" fontId="13" fillId="0" borderId="21" xfId="0" applyFont="1" applyBorder="1"/>
    <xf numFmtId="0" fontId="13" fillId="0" borderId="0" xfId="0" applyFont="1"/>
    <xf numFmtId="0" fontId="13" fillId="0" borderId="15" xfId="0" applyFont="1" applyBorder="1"/>
    <xf numFmtId="0" fontId="6" fillId="7" borderId="5" xfId="0" applyFont="1" applyFill="1" applyBorder="1" applyAlignment="1" applyProtection="1">
      <alignment horizontal="left" vertical="top"/>
      <protection locked="0"/>
    </xf>
    <xf numFmtId="0" fontId="6" fillId="7" borderId="0" xfId="0" applyFont="1" applyFill="1" applyAlignment="1" applyProtection="1">
      <alignment horizontal="left" vertical="top"/>
      <protection locked="0"/>
    </xf>
    <xf numFmtId="0" fontId="6" fillId="7" borderId="15" xfId="0" applyFont="1" applyFill="1" applyBorder="1" applyAlignment="1" applyProtection="1">
      <alignment horizontal="left" vertical="top"/>
      <protection locked="0"/>
    </xf>
    <xf numFmtId="0" fontId="6" fillId="7" borderId="31" xfId="0" applyFont="1" applyFill="1" applyBorder="1" applyAlignment="1" applyProtection="1">
      <alignment horizontal="left" vertical="top"/>
      <protection locked="0"/>
    </xf>
    <xf numFmtId="0" fontId="6" fillId="7" borderId="32" xfId="0" applyFont="1" applyFill="1" applyBorder="1" applyAlignment="1" applyProtection="1">
      <alignment horizontal="left" vertical="top"/>
      <protection locked="0"/>
    </xf>
    <xf numFmtId="165" fontId="6" fillId="7" borderId="13" xfId="0" applyNumberFormat="1" applyFont="1" applyFill="1" applyBorder="1" applyAlignment="1" applyProtection="1">
      <alignment horizontal="left" vertical="center"/>
      <protection locked="0"/>
    </xf>
    <xf numFmtId="165" fontId="6" fillId="7" borderId="23" xfId="0" applyNumberFormat="1" applyFont="1" applyFill="1" applyBorder="1" applyAlignment="1" applyProtection="1">
      <alignment horizontal="left" vertical="center"/>
      <protection locked="0"/>
    </xf>
    <xf numFmtId="0" fontId="6" fillId="4" borderId="28"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0" borderId="21" xfId="0" applyFont="1" applyBorder="1" applyAlignment="1">
      <alignment horizontal="right" vertical="center"/>
    </xf>
    <xf numFmtId="0" fontId="6" fillId="0" borderId="12" xfId="0" applyFont="1" applyBorder="1" applyAlignment="1">
      <alignment horizontal="right" vertical="center"/>
    </xf>
    <xf numFmtId="0" fontId="6" fillId="7" borderId="1" xfId="0" applyFont="1" applyFill="1" applyBorder="1" applyAlignment="1" applyProtection="1">
      <alignment horizontal="center" vertical="center"/>
      <protection locked="0"/>
    </xf>
    <xf numFmtId="0" fontId="6" fillId="2" borderId="13" xfId="0" applyFont="1" applyFill="1" applyBorder="1" applyAlignment="1">
      <alignment horizontal="center" vertical="center" wrapText="1"/>
    </xf>
    <xf numFmtId="0" fontId="6" fillId="2" borderId="37" xfId="0" applyFont="1" applyFill="1" applyBorder="1" applyAlignment="1">
      <alignment horizontal="center" vertical="center"/>
    </xf>
    <xf numFmtId="0" fontId="6" fillId="2" borderId="13" xfId="0" applyFont="1" applyFill="1" applyBorder="1" applyAlignment="1">
      <alignment horizontal="center" vertical="center"/>
    </xf>
    <xf numFmtId="0" fontId="13" fillId="2" borderId="26" xfId="0" applyFont="1" applyFill="1" applyBorder="1" applyAlignment="1">
      <alignment horizontal="left" vertical="center"/>
    </xf>
    <xf numFmtId="0" fontId="13" fillId="2" borderId="2" xfId="0" applyFont="1" applyFill="1" applyBorder="1" applyAlignment="1">
      <alignment horizontal="left" vertical="center"/>
    </xf>
    <xf numFmtId="0" fontId="13" fillId="2" borderId="24" xfId="0" applyFont="1" applyFill="1" applyBorder="1" applyAlignment="1">
      <alignment horizontal="left" vertical="center"/>
    </xf>
    <xf numFmtId="0" fontId="6" fillId="2" borderId="37"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cellXfs>
  <cellStyles count="4">
    <cellStyle name="Euro" xfId="1" xr:uid="{00000000-0005-0000-0000-000000000000}"/>
    <cellStyle name="Hyperlink" xfId="2" builtinId="8"/>
    <cellStyle name="Standaard" xfId="0" builtinId="0"/>
    <cellStyle name="Standaard 2" xfId="3" xr:uid="{DF712D82-E725-4EB0-96E6-D629D34397CA}"/>
  </cellStyles>
  <dxfs count="5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0F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00.xml><?xml version="1.0" encoding="utf-8"?>
<formControlPr xmlns="http://schemas.microsoft.com/office/spreadsheetml/2009/9/main" objectType="CheckBox" noThreeD="1"/>
</file>

<file path=xl/ctrlProps/ctrlProp101.xml><?xml version="1.0" encoding="utf-8"?>
<formControlPr xmlns="http://schemas.microsoft.com/office/spreadsheetml/2009/9/main" objectType="CheckBox" noThreeD="1"/>
</file>

<file path=xl/ctrlProps/ctrlProp102.xml><?xml version="1.0" encoding="utf-8"?>
<formControlPr xmlns="http://schemas.microsoft.com/office/spreadsheetml/2009/9/main" objectType="CheckBox" noThreeD="1"/>
</file>

<file path=xl/ctrlProps/ctrlProp103.xml><?xml version="1.0" encoding="utf-8"?>
<formControlPr xmlns="http://schemas.microsoft.com/office/spreadsheetml/2009/9/main" objectType="CheckBox" noThreeD="1"/>
</file>

<file path=xl/ctrlProps/ctrlProp104.xml><?xml version="1.0" encoding="utf-8"?>
<formControlPr xmlns="http://schemas.microsoft.com/office/spreadsheetml/2009/9/main" objectType="CheckBox" noThreeD="1"/>
</file>

<file path=xl/ctrlProps/ctrlProp105.xml><?xml version="1.0" encoding="utf-8"?>
<formControlPr xmlns="http://schemas.microsoft.com/office/spreadsheetml/2009/9/main" objectType="CheckBox" noThreeD="1"/>
</file>

<file path=xl/ctrlProps/ctrlProp106.xml><?xml version="1.0" encoding="utf-8"?>
<formControlPr xmlns="http://schemas.microsoft.com/office/spreadsheetml/2009/9/main" objectType="CheckBox" noThreeD="1"/>
</file>

<file path=xl/ctrlProps/ctrlProp107.xml><?xml version="1.0" encoding="utf-8"?>
<formControlPr xmlns="http://schemas.microsoft.com/office/spreadsheetml/2009/9/main" objectType="CheckBox" noThreeD="1"/>
</file>

<file path=xl/ctrlProps/ctrlProp108.xml><?xml version="1.0" encoding="utf-8"?>
<formControlPr xmlns="http://schemas.microsoft.com/office/spreadsheetml/2009/9/main" objectType="CheckBox" noThreeD="1"/>
</file>

<file path=xl/ctrlProps/ctrlProp109.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10.xml><?xml version="1.0" encoding="utf-8"?>
<formControlPr xmlns="http://schemas.microsoft.com/office/spreadsheetml/2009/9/main" objectType="CheckBox" noThreeD="1"/>
</file>

<file path=xl/ctrlProps/ctrlProp111.xml><?xml version="1.0" encoding="utf-8"?>
<formControlPr xmlns="http://schemas.microsoft.com/office/spreadsheetml/2009/9/main" objectType="CheckBox" noThreeD="1"/>
</file>

<file path=xl/ctrlProps/ctrlProp112.xml><?xml version="1.0" encoding="utf-8"?>
<formControlPr xmlns="http://schemas.microsoft.com/office/spreadsheetml/2009/9/main" objectType="CheckBox" noThreeD="1"/>
</file>

<file path=xl/ctrlProps/ctrlProp113.xml><?xml version="1.0" encoding="utf-8"?>
<formControlPr xmlns="http://schemas.microsoft.com/office/spreadsheetml/2009/9/main" objectType="CheckBox" noThreeD="1"/>
</file>

<file path=xl/ctrlProps/ctrlProp114.xml><?xml version="1.0" encoding="utf-8"?>
<formControlPr xmlns="http://schemas.microsoft.com/office/spreadsheetml/2009/9/main" objectType="CheckBox" noThreeD="1"/>
</file>

<file path=xl/ctrlProps/ctrlProp115.xml><?xml version="1.0" encoding="utf-8"?>
<formControlPr xmlns="http://schemas.microsoft.com/office/spreadsheetml/2009/9/main" objectType="CheckBox" noThreeD="1"/>
</file>

<file path=xl/ctrlProps/ctrlProp116.xml><?xml version="1.0" encoding="utf-8"?>
<formControlPr xmlns="http://schemas.microsoft.com/office/spreadsheetml/2009/9/main" objectType="CheckBox" noThreeD="1"/>
</file>

<file path=xl/ctrlProps/ctrlProp117.xml><?xml version="1.0" encoding="utf-8"?>
<formControlPr xmlns="http://schemas.microsoft.com/office/spreadsheetml/2009/9/main" objectType="CheckBox" noThreeD="1"/>
</file>

<file path=xl/ctrlProps/ctrlProp118.xml><?xml version="1.0" encoding="utf-8"?>
<formControlPr xmlns="http://schemas.microsoft.com/office/spreadsheetml/2009/9/main" objectType="CheckBox" noThreeD="1"/>
</file>

<file path=xl/ctrlProps/ctrlProp119.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20.xml><?xml version="1.0" encoding="utf-8"?>
<formControlPr xmlns="http://schemas.microsoft.com/office/spreadsheetml/2009/9/main" objectType="CheckBox" noThreeD="1"/>
</file>

<file path=xl/ctrlProps/ctrlProp121.xml><?xml version="1.0" encoding="utf-8"?>
<formControlPr xmlns="http://schemas.microsoft.com/office/spreadsheetml/2009/9/main" objectType="CheckBox" noThreeD="1"/>
</file>

<file path=xl/ctrlProps/ctrlProp122.xml><?xml version="1.0" encoding="utf-8"?>
<formControlPr xmlns="http://schemas.microsoft.com/office/spreadsheetml/2009/9/main" objectType="Drop" dropLines="30" dropStyle="combo" dx="31" fmlaRange="'Products + withdrawal period'!$K$2:$K$245" noThreeD="1" sel="1" val="0"/>
</file>

<file path=xl/ctrlProps/ctrlProp123.xml><?xml version="1.0" encoding="utf-8"?>
<formControlPr xmlns="http://schemas.microsoft.com/office/spreadsheetml/2009/9/main" objectType="CheckBox" noThreeD="1"/>
</file>

<file path=xl/ctrlProps/ctrlProp124.xml><?xml version="1.0" encoding="utf-8"?>
<formControlPr xmlns="http://schemas.microsoft.com/office/spreadsheetml/2009/9/main" objectType="CheckBox" noThreeD="1"/>
</file>

<file path=xl/ctrlProps/ctrlProp125.xml><?xml version="1.0" encoding="utf-8"?>
<formControlPr xmlns="http://schemas.microsoft.com/office/spreadsheetml/2009/9/main" objectType="CheckBox" noThreeD="1"/>
</file>

<file path=xl/ctrlProps/ctrlProp126.xml><?xml version="1.0" encoding="utf-8"?>
<formControlPr xmlns="http://schemas.microsoft.com/office/spreadsheetml/2009/9/main" objectType="CheckBox" noThreeD="1"/>
</file>

<file path=xl/ctrlProps/ctrlProp127.xml><?xml version="1.0" encoding="utf-8"?>
<formControlPr xmlns="http://schemas.microsoft.com/office/spreadsheetml/2009/9/main" objectType="CheckBox" noThreeD="1"/>
</file>

<file path=xl/ctrlProps/ctrlProp128.xml><?xml version="1.0" encoding="utf-8"?>
<formControlPr xmlns="http://schemas.microsoft.com/office/spreadsheetml/2009/9/main" objectType="CheckBox" noThreeD="1"/>
</file>

<file path=xl/ctrlProps/ctrlProp129.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30.xml><?xml version="1.0" encoding="utf-8"?>
<formControlPr xmlns="http://schemas.microsoft.com/office/spreadsheetml/2009/9/main" objectType="Drop" dropLines="30" dropStyle="combo" dx="31" fmlaRange="'Products + withdrawal period'!$K$2:$K$245" noThreeD="1" sel="1" val="86"/>
</file>

<file path=xl/ctrlProps/ctrlProp131.xml><?xml version="1.0" encoding="utf-8"?>
<formControlPr xmlns="http://schemas.microsoft.com/office/spreadsheetml/2009/9/main" objectType="CheckBox" noThreeD="1"/>
</file>

<file path=xl/ctrlProps/ctrlProp132.xml><?xml version="1.0" encoding="utf-8"?>
<formControlPr xmlns="http://schemas.microsoft.com/office/spreadsheetml/2009/9/main" objectType="CheckBox" noThreeD="1"/>
</file>

<file path=xl/ctrlProps/ctrlProp133.xml><?xml version="1.0" encoding="utf-8"?>
<formControlPr xmlns="http://schemas.microsoft.com/office/spreadsheetml/2009/9/main" objectType="CheckBox" noThreeD="1"/>
</file>

<file path=xl/ctrlProps/ctrlProp134.xml><?xml version="1.0" encoding="utf-8"?>
<formControlPr xmlns="http://schemas.microsoft.com/office/spreadsheetml/2009/9/main" objectType="CheckBox" noThreeD="1"/>
</file>

<file path=xl/ctrlProps/ctrlProp135.xml><?xml version="1.0" encoding="utf-8"?>
<formControlPr xmlns="http://schemas.microsoft.com/office/spreadsheetml/2009/9/main" objectType="CheckBox" noThreeD="1"/>
</file>

<file path=xl/ctrlProps/ctrlProp136.xml><?xml version="1.0" encoding="utf-8"?>
<formControlPr xmlns="http://schemas.microsoft.com/office/spreadsheetml/2009/9/main" objectType="CheckBox" noThreeD="1"/>
</file>

<file path=xl/ctrlProps/ctrlProp137.xml><?xml version="1.0" encoding="utf-8"?>
<formControlPr xmlns="http://schemas.microsoft.com/office/spreadsheetml/2009/9/main" objectType="CheckBox" noThreeD="1"/>
</file>

<file path=xl/ctrlProps/ctrlProp138.xml><?xml version="1.0" encoding="utf-8"?>
<formControlPr xmlns="http://schemas.microsoft.com/office/spreadsheetml/2009/9/main" objectType="CheckBox" noThreeD="1"/>
</file>

<file path=xl/ctrlProps/ctrlProp139.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40.xml><?xml version="1.0" encoding="utf-8"?>
<formControlPr xmlns="http://schemas.microsoft.com/office/spreadsheetml/2009/9/main" objectType="CheckBox" noThreeD="1"/>
</file>

<file path=xl/ctrlProps/ctrlProp141.xml><?xml version="1.0" encoding="utf-8"?>
<formControlPr xmlns="http://schemas.microsoft.com/office/spreadsheetml/2009/9/main" objectType="CheckBox" noThreeD="1"/>
</file>

<file path=xl/ctrlProps/ctrlProp142.xml><?xml version="1.0" encoding="utf-8"?>
<formControlPr xmlns="http://schemas.microsoft.com/office/spreadsheetml/2009/9/main" objectType="CheckBox" noThreeD="1"/>
</file>

<file path=xl/ctrlProps/ctrlProp143.xml><?xml version="1.0" encoding="utf-8"?>
<formControlPr xmlns="http://schemas.microsoft.com/office/spreadsheetml/2009/9/main" objectType="CheckBox" noThreeD="1"/>
</file>

<file path=xl/ctrlProps/ctrlProp144.xml><?xml version="1.0" encoding="utf-8"?>
<formControlPr xmlns="http://schemas.microsoft.com/office/spreadsheetml/2009/9/main" objectType="CheckBox" noThreeD="1"/>
</file>

<file path=xl/ctrlProps/ctrlProp145.xml><?xml version="1.0" encoding="utf-8"?>
<formControlPr xmlns="http://schemas.microsoft.com/office/spreadsheetml/2009/9/main" objectType="CheckBox" noThreeD="1"/>
</file>

<file path=xl/ctrlProps/ctrlProp146.xml><?xml version="1.0" encoding="utf-8"?>
<formControlPr xmlns="http://schemas.microsoft.com/office/spreadsheetml/2009/9/main" objectType="CheckBox" noThreeD="1"/>
</file>

<file path=xl/ctrlProps/ctrlProp147.xml><?xml version="1.0" encoding="utf-8"?>
<formControlPr xmlns="http://schemas.microsoft.com/office/spreadsheetml/2009/9/main" objectType="CheckBox" noThreeD="1"/>
</file>

<file path=xl/ctrlProps/ctrlProp148.xml><?xml version="1.0" encoding="utf-8"?>
<formControlPr xmlns="http://schemas.microsoft.com/office/spreadsheetml/2009/9/main" objectType="CheckBox" noThreeD="1"/>
</file>

<file path=xl/ctrlProps/ctrlProp149.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50.xml><?xml version="1.0" encoding="utf-8"?>
<formControlPr xmlns="http://schemas.microsoft.com/office/spreadsheetml/2009/9/main" objectType="CheckBox" noThreeD="1"/>
</file>

<file path=xl/ctrlProps/ctrlProp151.xml><?xml version="1.0" encoding="utf-8"?>
<formControlPr xmlns="http://schemas.microsoft.com/office/spreadsheetml/2009/9/main" objectType="CheckBox" noThreeD="1"/>
</file>

<file path=xl/ctrlProps/ctrlProp152.xml><?xml version="1.0" encoding="utf-8"?>
<formControlPr xmlns="http://schemas.microsoft.com/office/spreadsheetml/2009/9/main" objectType="CheckBox" noThreeD="1"/>
</file>

<file path=xl/ctrlProps/ctrlProp153.xml><?xml version="1.0" encoding="utf-8"?>
<formControlPr xmlns="http://schemas.microsoft.com/office/spreadsheetml/2009/9/main" objectType="CheckBox" noThreeD="1"/>
</file>

<file path=xl/ctrlProps/ctrlProp154.xml><?xml version="1.0" encoding="utf-8"?>
<formControlPr xmlns="http://schemas.microsoft.com/office/spreadsheetml/2009/9/main" objectType="CheckBox" noThreeD="1"/>
</file>

<file path=xl/ctrlProps/ctrlProp155.xml><?xml version="1.0" encoding="utf-8"?>
<formControlPr xmlns="http://schemas.microsoft.com/office/spreadsheetml/2009/9/main" objectType="CheckBox" noThreeD="1"/>
</file>

<file path=xl/ctrlProps/ctrlProp156.xml><?xml version="1.0" encoding="utf-8"?>
<formControlPr xmlns="http://schemas.microsoft.com/office/spreadsheetml/2009/9/main" objectType="CheckBox" noThreeD="1"/>
</file>

<file path=xl/ctrlProps/ctrlProp157.xml><?xml version="1.0" encoding="utf-8"?>
<formControlPr xmlns="http://schemas.microsoft.com/office/spreadsheetml/2009/9/main" objectType="CheckBox" noThreeD="1"/>
</file>

<file path=xl/ctrlProps/ctrlProp158.xml><?xml version="1.0" encoding="utf-8"?>
<formControlPr xmlns="http://schemas.microsoft.com/office/spreadsheetml/2009/9/main" objectType="CheckBox" noThreeD="1"/>
</file>

<file path=xl/ctrlProps/ctrlProp159.xml><?xml version="1.0" encoding="utf-8"?>
<formControlPr xmlns="http://schemas.microsoft.com/office/spreadsheetml/2009/9/main" objectType="CheckBox" noThreeD="1"/>
</file>

<file path=xl/ctrlProps/ctrlProp16.xml><?xml version="1.0" encoding="utf-8"?>
<formControlPr xmlns="http://schemas.microsoft.com/office/spreadsheetml/2009/9/main" objectType="Drop" dropLines="30" dropStyle="combo" dx="31" fmlaRange="'Products + withdrawal period'!$K$2:$K$245" noThreeD="1" sel="1" val="86"/>
</file>

<file path=xl/ctrlProps/ctrlProp160.xml><?xml version="1.0" encoding="utf-8"?>
<formControlPr xmlns="http://schemas.microsoft.com/office/spreadsheetml/2009/9/main" objectType="Drop" dropLines="30" dropStyle="combo" dx="31" fmlaRange="'Products + withdrawal period'!$K$2:$K$245" noThreeD="1" sel="1" val="0"/>
</file>

<file path=xl/ctrlProps/ctrlProp161.xml><?xml version="1.0" encoding="utf-8"?>
<formControlPr xmlns="http://schemas.microsoft.com/office/spreadsheetml/2009/9/main" objectType="CheckBox" noThreeD="1"/>
</file>

<file path=xl/ctrlProps/ctrlProp162.xml><?xml version="1.0" encoding="utf-8"?>
<formControlPr xmlns="http://schemas.microsoft.com/office/spreadsheetml/2009/9/main" objectType="CheckBox" noThreeD="1"/>
</file>

<file path=xl/ctrlProps/ctrlProp163.xml><?xml version="1.0" encoding="utf-8"?>
<formControlPr xmlns="http://schemas.microsoft.com/office/spreadsheetml/2009/9/main" objectType="CheckBox" noThreeD="1"/>
</file>

<file path=xl/ctrlProps/ctrlProp164.xml><?xml version="1.0" encoding="utf-8"?>
<formControlPr xmlns="http://schemas.microsoft.com/office/spreadsheetml/2009/9/main" objectType="CheckBox" noThreeD="1"/>
</file>

<file path=xl/ctrlProps/ctrlProp165.xml><?xml version="1.0" encoding="utf-8"?>
<formControlPr xmlns="http://schemas.microsoft.com/office/spreadsheetml/2009/9/main" objectType="CheckBox" noThreeD="1"/>
</file>

<file path=xl/ctrlProps/ctrlProp166.xml><?xml version="1.0" encoding="utf-8"?>
<formControlPr xmlns="http://schemas.microsoft.com/office/spreadsheetml/2009/9/main" objectType="CheckBox" noThreeD="1"/>
</file>

<file path=xl/ctrlProps/ctrlProp167.xml><?xml version="1.0" encoding="utf-8"?>
<formControlPr xmlns="http://schemas.microsoft.com/office/spreadsheetml/2009/9/main" objectType="CheckBox" noThreeD="1"/>
</file>

<file path=xl/ctrlProps/ctrlProp168.xml><?xml version="1.0" encoding="utf-8"?>
<formControlPr xmlns="http://schemas.microsoft.com/office/spreadsheetml/2009/9/main" objectType="Drop" dropLines="30" dropStyle="combo" dx="31" fmlaRange="'Products + withdrawal period'!$K$2:$K$245" noThreeD="1" sel="1" val="86"/>
</file>

<file path=xl/ctrlProps/ctrlProp169.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70.xml><?xml version="1.0" encoding="utf-8"?>
<formControlPr xmlns="http://schemas.microsoft.com/office/spreadsheetml/2009/9/main" objectType="CheckBox" noThreeD="1"/>
</file>

<file path=xl/ctrlProps/ctrlProp171.xml><?xml version="1.0" encoding="utf-8"?>
<formControlPr xmlns="http://schemas.microsoft.com/office/spreadsheetml/2009/9/main" objectType="CheckBox" noThreeD="1"/>
</file>

<file path=xl/ctrlProps/ctrlProp172.xml><?xml version="1.0" encoding="utf-8"?>
<formControlPr xmlns="http://schemas.microsoft.com/office/spreadsheetml/2009/9/main" objectType="CheckBox" noThreeD="1"/>
</file>

<file path=xl/ctrlProps/ctrlProp173.xml><?xml version="1.0" encoding="utf-8"?>
<formControlPr xmlns="http://schemas.microsoft.com/office/spreadsheetml/2009/9/main" objectType="CheckBox" noThreeD="1"/>
</file>

<file path=xl/ctrlProps/ctrlProp174.xml><?xml version="1.0" encoding="utf-8"?>
<formControlPr xmlns="http://schemas.microsoft.com/office/spreadsheetml/2009/9/main" objectType="CheckBox" noThreeD="1"/>
</file>

<file path=xl/ctrlProps/ctrlProp175.xml><?xml version="1.0" encoding="utf-8"?>
<formControlPr xmlns="http://schemas.microsoft.com/office/spreadsheetml/2009/9/main" objectType="CheckBox" noThreeD="1"/>
</file>

<file path=xl/ctrlProps/ctrlProp176.xml><?xml version="1.0" encoding="utf-8"?>
<formControlPr xmlns="http://schemas.microsoft.com/office/spreadsheetml/2009/9/main" objectType="CheckBox" noThreeD="1"/>
</file>

<file path=xl/ctrlProps/ctrlProp177.xml><?xml version="1.0" encoding="utf-8"?>
<formControlPr xmlns="http://schemas.microsoft.com/office/spreadsheetml/2009/9/main" objectType="CheckBox" noThreeD="1"/>
</file>

<file path=xl/ctrlProps/ctrlProp178.xml><?xml version="1.0" encoding="utf-8"?>
<formControlPr xmlns="http://schemas.microsoft.com/office/spreadsheetml/2009/9/main" objectType="CheckBox" noThreeD="1"/>
</file>

<file path=xl/ctrlProps/ctrlProp179.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80.xml><?xml version="1.0" encoding="utf-8"?>
<formControlPr xmlns="http://schemas.microsoft.com/office/spreadsheetml/2009/9/main" objectType="CheckBox" noThreeD="1"/>
</file>

<file path=xl/ctrlProps/ctrlProp181.xml><?xml version="1.0" encoding="utf-8"?>
<formControlPr xmlns="http://schemas.microsoft.com/office/spreadsheetml/2009/9/main" objectType="CheckBox" noThreeD="1"/>
</file>

<file path=xl/ctrlProps/ctrlProp182.xml><?xml version="1.0" encoding="utf-8"?>
<formControlPr xmlns="http://schemas.microsoft.com/office/spreadsheetml/2009/9/main" objectType="CheckBox" noThreeD="1"/>
</file>

<file path=xl/ctrlProps/ctrlProp183.xml><?xml version="1.0" encoding="utf-8"?>
<formControlPr xmlns="http://schemas.microsoft.com/office/spreadsheetml/2009/9/main" objectType="CheckBox" noThreeD="1"/>
</file>

<file path=xl/ctrlProps/ctrlProp184.xml><?xml version="1.0" encoding="utf-8"?>
<formControlPr xmlns="http://schemas.microsoft.com/office/spreadsheetml/2009/9/main" objectType="CheckBox" noThreeD="1"/>
</file>

<file path=xl/ctrlProps/ctrlProp185.xml><?xml version="1.0" encoding="utf-8"?>
<formControlPr xmlns="http://schemas.microsoft.com/office/spreadsheetml/2009/9/main" objectType="CheckBox" noThreeD="1"/>
</file>

<file path=xl/ctrlProps/ctrlProp186.xml><?xml version="1.0" encoding="utf-8"?>
<formControlPr xmlns="http://schemas.microsoft.com/office/spreadsheetml/2009/9/main" objectType="CheckBox" noThreeD="1"/>
</file>

<file path=xl/ctrlProps/ctrlProp187.xml><?xml version="1.0" encoding="utf-8"?>
<formControlPr xmlns="http://schemas.microsoft.com/office/spreadsheetml/2009/9/main" objectType="CheckBox" noThreeD="1"/>
</file>

<file path=xl/ctrlProps/ctrlProp188.xml><?xml version="1.0" encoding="utf-8"?>
<formControlPr xmlns="http://schemas.microsoft.com/office/spreadsheetml/2009/9/main" objectType="CheckBox" noThreeD="1"/>
</file>

<file path=xl/ctrlProps/ctrlProp189.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190.xml><?xml version="1.0" encoding="utf-8"?>
<formControlPr xmlns="http://schemas.microsoft.com/office/spreadsheetml/2009/9/main" objectType="CheckBox" noThreeD="1"/>
</file>

<file path=xl/ctrlProps/ctrlProp191.xml><?xml version="1.0" encoding="utf-8"?>
<formControlPr xmlns="http://schemas.microsoft.com/office/spreadsheetml/2009/9/main" objectType="CheckBox" noThreeD="1"/>
</file>

<file path=xl/ctrlProps/ctrlProp192.xml><?xml version="1.0" encoding="utf-8"?>
<formControlPr xmlns="http://schemas.microsoft.com/office/spreadsheetml/2009/9/main" objectType="CheckBox" noThreeD="1"/>
</file>

<file path=xl/ctrlProps/ctrlProp193.xml><?xml version="1.0" encoding="utf-8"?>
<formControlPr xmlns="http://schemas.microsoft.com/office/spreadsheetml/2009/9/main" objectType="CheckBox" noThreeD="1"/>
</file>

<file path=xl/ctrlProps/ctrlProp194.xml><?xml version="1.0" encoding="utf-8"?>
<formControlPr xmlns="http://schemas.microsoft.com/office/spreadsheetml/2009/9/main" objectType="CheckBox" noThreeD="1"/>
</file>

<file path=xl/ctrlProps/ctrlProp195.xml><?xml version="1.0" encoding="utf-8"?>
<formControlPr xmlns="http://schemas.microsoft.com/office/spreadsheetml/2009/9/main" objectType="CheckBox" noThreeD="1"/>
</file>

<file path=xl/ctrlProps/ctrlProp196.xml><?xml version="1.0" encoding="utf-8"?>
<formControlPr xmlns="http://schemas.microsoft.com/office/spreadsheetml/2009/9/main" objectType="CheckBox" noThreeD="1"/>
</file>

<file path=xl/ctrlProps/ctrlProp197.xml><?xml version="1.0" encoding="utf-8"?>
<formControlPr xmlns="http://schemas.microsoft.com/office/spreadsheetml/2009/9/main" objectType="CheckBox" noThreeD="1"/>
</file>

<file path=xl/ctrlProps/ctrlProp198.xml><?xml version="1.0" encoding="utf-8"?>
<formControlPr xmlns="http://schemas.microsoft.com/office/spreadsheetml/2009/9/main" objectType="Drop" dropLines="30" dropStyle="combo" dx="31" fmlaRange="'Products + withdrawal period'!$K$2:$K$245" noThreeD="1" sel="1" val="0"/>
</file>

<file path=xl/ctrlProps/ctrlProp19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00.xml><?xml version="1.0" encoding="utf-8"?>
<formControlPr xmlns="http://schemas.microsoft.com/office/spreadsheetml/2009/9/main" objectType="CheckBox" noThreeD="1"/>
</file>

<file path=xl/ctrlProps/ctrlProp201.xml><?xml version="1.0" encoding="utf-8"?>
<formControlPr xmlns="http://schemas.microsoft.com/office/spreadsheetml/2009/9/main" objectType="CheckBox" noThreeD="1"/>
</file>

<file path=xl/ctrlProps/ctrlProp202.xml><?xml version="1.0" encoding="utf-8"?>
<formControlPr xmlns="http://schemas.microsoft.com/office/spreadsheetml/2009/9/main" objectType="CheckBox" noThreeD="1"/>
</file>

<file path=xl/ctrlProps/ctrlProp203.xml><?xml version="1.0" encoding="utf-8"?>
<formControlPr xmlns="http://schemas.microsoft.com/office/spreadsheetml/2009/9/main" objectType="CheckBox" noThreeD="1"/>
</file>

<file path=xl/ctrlProps/ctrlProp204.xml><?xml version="1.0" encoding="utf-8"?>
<formControlPr xmlns="http://schemas.microsoft.com/office/spreadsheetml/2009/9/main" objectType="CheckBox" noThreeD="1"/>
</file>

<file path=xl/ctrlProps/ctrlProp205.xml><?xml version="1.0" encoding="utf-8"?>
<formControlPr xmlns="http://schemas.microsoft.com/office/spreadsheetml/2009/9/main" objectType="CheckBox" noThreeD="1"/>
</file>

<file path=xl/ctrlProps/ctrlProp206.xml><?xml version="1.0" encoding="utf-8"?>
<formControlPr xmlns="http://schemas.microsoft.com/office/spreadsheetml/2009/9/main" objectType="Drop" dropLines="30" dropStyle="combo" dx="31" fmlaRange="'Products + withdrawal period'!$K$2:$K$245" noThreeD="1" sel="1" val="86"/>
</file>

<file path=xl/ctrlProps/ctrlProp207.xml><?xml version="1.0" encoding="utf-8"?>
<formControlPr xmlns="http://schemas.microsoft.com/office/spreadsheetml/2009/9/main" objectType="CheckBox" noThreeD="1"/>
</file>

<file path=xl/ctrlProps/ctrlProp208.xml><?xml version="1.0" encoding="utf-8"?>
<formControlPr xmlns="http://schemas.microsoft.com/office/spreadsheetml/2009/9/main" objectType="CheckBox" noThreeD="1"/>
</file>

<file path=xl/ctrlProps/ctrlProp209.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10.xml><?xml version="1.0" encoding="utf-8"?>
<formControlPr xmlns="http://schemas.microsoft.com/office/spreadsheetml/2009/9/main" objectType="CheckBox" noThreeD="1"/>
</file>

<file path=xl/ctrlProps/ctrlProp211.xml><?xml version="1.0" encoding="utf-8"?>
<formControlPr xmlns="http://schemas.microsoft.com/office/spreadsheetml/2009/9/main" objectType="CheckBox" noThreeD="1"/>
</file>

<file path=xl/ctrlProps/ctrlProp212.xml><?xml version="1.0" encoding="utf-8"?>
<formControlPr xmlns="http://schemas.microsoft.com/office/spreadsheetml/2009/9/main" objectType="CheckBox" noThreeD="1"/>
</file>

<file path=xl/ctrlProps/ctrlProp213.xml><?xml version="1.0" encoding="utf-8"?>
<formControlPr xmlns="http://schemas.microsoft.com/office/spreadsheetml/2009/9/main" objectType="CheckBox" noThreeD="1"/>
</file>

<file path=xl/ctrlProps/ctrlProp214.xml><?xml version="1.0" encoding="utf-8"?>
<formControlPr xmlns="http://schemas.microsoft.com/office/spreadsheetml/2009/9/main" objectType="CheckBox" noThreeD="1"/>
</file>

<file path=xl/ctrlProps/ctrlProp215.xml><?xml version="1.0" encoding="utf-8"?>
<formControlPr xmlns="http://schemas.microsoft.com/office/spreadsheetml/2009/9/main" objectType="CheckBox" noThreeD="1"/>
</file>

<file path=xl/ctrlProps/ctrlProp216.xml><?xml version="1.0" encoding="utf-8"?>
<formControlPr xmlns="http://schemas.microsoft.com/office/spreadsheetml/2009/9/main" objectType="CheckBox" noThreeD="1"/>
</file>

<file path=xl/ctrlProps/ctrlProp217.xml><?xml version="1.0" encoding="utf-8"?>
<formControlPr xmlns="http://schemas.microsoft.com/office/spreadsheetml/2009/9/main" objectType="CheckBox" noThreeD="1"/>
</file>

<file path=xl/ctrlProps/ctrlProp218.xml><?xml version="1.0" encoding="utf-8"?>
<formControlPr xmlns="http://schemas.microsoft.com/office/spreadsheetml/2009/9/main" objectType="CheckBox" noThreeD="1"/>
</file>

<file path=xl/ctrlProps/ctrlProp219.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20.xml><?xml version="1.0" encoding="utf-8"?>
<formControlPr xmlns="http://schemas.microsoft.com/office/spreadsheetml/2009/9/main" objectType="CheckBox" noThreeD="1"/>
</file>

<file path=xl/ctrlProps/ctrlProp221.xml><?xml version="1.0" encoding="utf-8"?>
<formControlPr xmlns="http://schemas.microsoft.com/office/spreadsheetml/2009/9/main" objectType="CheckBox" noThreeD="1"/>
</file>

<file path=xl/ctrlProps/ctrlProp222.xml><?xml version="1.0" encoding="utf-8"?>
<formControlPr xmlns="http://schemas.microsoft.com/office/spreadsheetml/2009/9/main" objectType="CheckBox" noThreeD="1"/>
</file>

<file path=xl/ctrlProps/ctrlProp223.xml><?xml version="1.0" encoding="utf-8"?>
<formControlPr xmlns="http://schemas.microsoft.com/office/spreadsheetml/2009/9/main" objectType="CheckBox" noThreeD="1"/>
</file>

<file path=xl/ctrlProps/ctrlProp224.xml><?xml version="1.0" encoding="utf-8"?>
<formControlPr xmlns="http://schemas.microsoft.com/office/spreadsheetml/2009/9/main" objectType="CheckBox" noThreeD="1"/>
</file>

<file path=xl/ctrlProps/ctrlProp225.xml><?xml version="1.0" encoding="utf-8"?>
<formControlPr xmlns="http://schemas.microsoft.com/office/spreadsheetml/2009/9/main" objectType="CheckBox" noThreeD="1"/>
</file>

<file path=xl/ctrlProps/ctrlProp226.xml><?xml version="1.0" encoding="utf-8"?>
<formControlPr xmlns="http://schemas.microsoft.com/office/spreadsheetml/2009/9/main" objectType="CheckBox" noThreeD="1"/>
</file>

<file path=xl/ctrlProps/ctrlProp227.xml><?xml version="1.0" encoding="utf-8"?>
<formControlPr xmlns="http://schemas.microsoft.com/office/spreadsheetml/2009/9/main" objectType="CheckBox" noThreeD="1"/>
</file>

<file path=xl/ctrlProps/ctrlProp228.xml><?xml version="1.0" encoding="utf-8"?>
<formControlPr xmlns="http://schemas.microsoft.com/office/spreadsheetml/2009/9/main" objectType="CheckBox" noThreeD="1"/>
</file>

<file path=xl/ctrlProps/ctrlProp229.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30.xml><?xml version="1.0" encoding="utf-8"?>
<formControlPr xmlns="http://schemas.microsoft.com/office/spreadsheetml/2009/9/main" objectType="CheckBox" noThreeD="1"/>
</file>

<file path=xl/ctrlProps/ctrlProp231.xml><?xml version="1.0" encoding="utf-8"?>
<formControlPr xmlns="http://schemas.microsoft.com/office/spreadsheetml/2009/9/main" objectType="CheckBox" noThreeD="1"/>
</file>

<file path=xl/ctrlProps/ctrlProp232.xml><?xml version="1.0" encoding="utf-8"?>
<formControlPr xmlns="http://schemas.microsoft.com/office/spreadsheetml/2009/9/main" objectType="CheckBox" noThreeD="1"/>
</file>

<file path=xl/ctrlProps/ctrlProp233.xml><?xml version="1.0" encoding="utf-8"?>
<formControlPr xmlns="http://schemas.microsoft.com/office/spreadsheetml/2009/9/main" objectType="CheckBox" noThreeD="1"/>
</file>

<file path=xl/ctrlProps/ctrlProp234.xml><?xml version="1.0" encoding="utf-8"?>
<formControlPr xmlns="http://schemas.microsoft.com/office/spreadsheetml/2009/9/main" objectType="CheckBox" noThreeD="1"/>
</file>

<file path=xl/ctrlProps/ctrlProp235.xml><?xml version="1.0" encoding="utf-8"?>
<formControlPr xmlns="http://schemas.microsoft.com/office/spreadsheetml/2009/9/main" objectType="CheckBox" noThreeD="1"/>
</file>

<file path=xl/ctrlProps/ctrlProp236.xml><?xml version="1.0" encoding="utf-8"?>
<formControlPr xmlns="http://schemas.microsoft.com/office/spreadsheetml/2009/9/main" objectType="Drop" dropLines="30" dropStyle="combo" dx="31" fmlaRange="'Products + withdrawal period'!$K$2:$K$245" noThreeD="1" sel="1" val="0"/>
</file>

<file path=xl/ctrlProps/ctrlProp237.xml><?xml version="1.0" encoding="utf-8"?>
<formControlPr xmlns="http://schemas.microsoft.com/office/spreadsheetml/2009/9/main" objectType="CheckBox" noThreeD="1"/>
</file>

<file path=xl/ctrlProps/ctrlProp238.xml><?xml version="1.0" encoding="utf-8"?>
<formControlPr xmlns="http://schemas.microsoft.com/office/spreadsheetml/2009/9/main" objectType="CheckBox" noThreeD="1"/>
</file>

<file path=xl/ctrlProps/ctrlProp239.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40.xml><?xml version="1.0" encoding="utf-8"?>
<formControlPr xmlns="http://schemas.microsoft.com/office/spreadsheetml/2009/9/main" objectType="CheckBox" noThreeD="1"/>
</file>

<file path=xl/ctrlProps/ctrlProp241.xml><?xml version="1.0" encoding="utf-8"?>
<formControlPr xmlns="http://schemas.microsoft.com/office/spreadsheetml/2009/9/main" objectType="CheckBox" noThreeD="1"/>
</file>

<file path=xl/ctrlProps/ctrlProp242.xml><?xml version="1.0" encoding="utf-8"?>
<formControlPr xmlns="http://schemas.microsoft.com/office/spreadsheetml/2009/9/main" objectType="CheckBox" noThreeD="1"/>
</file>

<file path=xl/ctrlProps/ctrlProp243.xml><?xml version="1.0" encoding="utf-8"?>
<formControlPr xmlns="http://schemas.microsoft.com/office/spreadsheetml/2009/9/main" objectType="CheckBox" noThreeD="1"/>
</file>

<file path=xl/ctrlProps/ctrlProp244.xml><?xml version="1.0" encoding="utf-8"?>
<formControlPr xmlns="http://schemas.microsoft.com/office/spreadsheetml/2009/9/main" objectType="Drop" dropLines="30" dropStyle="combo" dx="31" fmlaRange="'Products + withdrawal period'!$K$2:$K$245" noThreeD="1" sel="1" val="86"/>
</file>

<file path=xl/ctrlProps/ctrlProp245.xml><?xml version="1.0" encoding="utf-8"?>
<formControlPr xmlns="http://schemas.microsoft.com/office/spreadsheetml/2009/9/main" objectType="CheckBox" noThreeD="1"/>
</file>

<file path=xl/ctrlProps/ctrlProp246.xml><?xml version="1.0" encoding="utf-8"?>
<formControlPr xmlns="http://schemas.microsoft.com/office/spreadsheetml/2009/9/main" objectType="CheckBox" noThreeD="1"/>
</file>

<file path=xl/ctrlProps/ctrlProp247.xml><?xml version="1.0" encoding="utf-8"?>
<formControlPr xmlns="http://schemas.microsoft.com/office/spreadsheetml/2009/9/main" objectType="CheckBox" noThreeD="1"/>
</file>

<file path=xl/ctrlProps/ctrlProp248.xml><?xml version="1.0" encoding="utf-8"?>
<formControlPr xmlns="http://schemas.microsoft.com/office/spreadsheetml/2009/9/main" objectType="CheckBox" noThreeD="1"/>
</file>

<file path=xl/ctrlProps/ctrlProp249.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50.xml><?xml version="1.0" encoding="utf-8"?>
<formControlPr xmlns="http://schemas.microsoft.com/office/spreadsheetml/2009/9/main" objectType="CheckBox" noThreeD="1"/>
</file>

<file path=xl/ctrlProps/ctrlProp251.xml><?xml version="1.0" encoding="utf-8"?>
<formControlPr xmlns="http://schemas.microsoft.com/office/spreadsheetml/2009/9/main" objectType="CheckBox" noThreeD="1"/>
</file>

<file path=xl/ctrlProps/ctrlProp252.xml><?xml version="1.0" encoding="utf-8"?>
<formControlPr xmlns="http://schemas.microsoft.com/office/spreadsheetml/2009/9/main" objectType="CheckBox" noThreeD="1"/>
</file>

<file path=xl/ctrlProps/ctrlProp253.xml><?xml version="1.0" encoding="utf-8"?>
<formControlPr xmlns="http://schemas.microsoft.com/office/spreadsheetml/2009/9/main" objectType="CheckBox" noThreeD="1"/>
</file>

<file path=xl/ctrlProps/ctrlProp254.xml><?xml version="1.0" encoding="utf-8"?>
<formControlPr xmlns="http://schemas.microsoft.com/office/spreadsheetml/2009/9/main" objectType="CheckBox" noThreeD="1"/>
</file>

<file path=xl/ctrlProps/ctrlProp255.xml><?xml version="1.0" encoding="utf-8"?>
<formControlPr xmlns="http://schemas.microsoft.com/office/spreadsheetml/2009/9/main" objectType="CheckBox" noThreeD="1"/>
</file>

<file path=xl/ctrlProps/ctrlProp256.xml><?xml version="1.0" encoding="utf-8"?>
<formControlPr xmlns="http://schemas.microsoft.com/office/spreadsheetml/2009/9/main" objectType="CheckBox" noThreeD="1"/>
</file>

<file path=xl/ctrlProps/ctrlProp257.xml><?xml version="1.0" encoding="utf-8"?>
<formControlPr xmlns="http://schemas.microsoft.com/office/spreadsheetml/2009/9/main" objectType="CheckBox" noThreeD="1"/>
</file>

<file path=xl/ctrlProps/ctrlProp258.xml><?xml version="1.0" encoding="utf-8"?>
<formControlPr xmlns="http://schemas.microsoft.com/office/spreadsheetml/2009/9/main" objectType="CheckBox" noThreeD="1"/>
</file>

<file path=xl/ctrlProps/ctrlProp259.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60.xml><?xml version="1.0" encoding="utf-8"?>
<formControlPr xmlns="http://schemas.microsoft.com/office/spreadsheetml/2009/9/main" objectType="CheckBox" noThreeD="1"/>
</file>

<file path=xl/ctrlProps/ctrlProp261.xml><?xml version="1.0" encoding="utf-8"?>
<formControlPr xmlns="http://schemas.microsoft.com/office/spreadsheetml/2009/9/main" objectType="CheckBox" noThreeD="1"/>
</file>

<file path=xl/ctrlProps/ctrlProp262.xml><?xml version="1.0" encoding="utf-8"?>
<formControlPr xmlns="http://schemas.microsoft.com/office/spreadsheetml/2009/9/main" objectType="CheckBox" noThreeD="1"/>
</file>

<file path=xl/ctrlProps/ctrlProp263.xml><?xml version="1.0" encoding="utf-8"?>
<formControlPr xmlns="http://schemas.microsoft.com/office/spreadsheetml/2009/9/main" objectType="CheckBox" noThreeD="1"/>
</file>

<file path=xl/ctrlProps/ctrlProp264.xml><?xml version="1.0" encoding="utf-8"?>
<formControlPr xmlns="http://schemas.microsoft.com/office/spreadsheetml/2009/9/main" objectType="CheckBox" noThreeD="1"/>
</file>

<file path=xl/ctrlProps/ctrlProp265.xml><?xml version="1.0" encoding="utf-8"?>
<formControlPr xmlns="http://schemas.microsoft.com/office/spreadsheetml/2009/9/main" objectType="CheckBox" noThreeD="1"/>
</file>

<file path=xl/ctrlProps/ctrlProp266.xml><?xml version="1.0" encoding="utf-8"?>
<formControlPr xmlns="http://schemas.microsoft.com/office/spreadsheetml/2009/9/main" objectType="CheckBox" noThreeD="1"/>
</file>

<file path=xl/ctrlProps/ctrlProp267.xml><?xml version="1.0" encoding="utf-8"?>
<formControlPr xmlns="http://schemas.microsoft.com/office/spreadsheetml/2009/9/main" objectType="CheckBox" noThreeD="1"/>
</file>

<file path=xl/ctrlProps/ctrlProp268.xml><?xml version="1.0" encoding="utf-8"?>
<formControlPr xmlns="http://schemas.microsoft.com/office/spreadsheetml/2009/9/main" objectType="CheckBox" noThreeD="1"/>
</file>

<file path=xl/ctrlProps/ctrlProp269.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70.xml><?xml version="1.0" encoding="utf-8"?>
<formControlPr xmlns="http://schemas.microsoft.com/office/spreadsheetml/2009/9/main" objectType="CheckBox" noThreeD="1"/>
</file>

<file path=xl/ctrlProps/ctrlProp271.xml><?xml version="1.0" encoding="utf-8"?>
<formControlPr xmlns="http://schemas.microsoft.com/office/spreadsheetml/2009/9/main" objectType="CheckBox" noThreeD="1"/>
</file>

<file path=xl/ctrlProps/ctrlProp272.xml><?xml version="1.0" encoding="utf-8"?>
<formControlPr xmlns="http://schemas.microsoft.com/office/spreadsheetml/2009/9/main" objectType="CheckBox" noThreeD="1"/>
</file>

<file path=xl/ctrlProps/ctrlProp273.xml><?xml version="1.0" encoding="utf-8"?>
<formControlPr xmlns="http://schemas.microsoft.com/office/spreadsheetml/2009/9/main" objectType="CheckBox" noThreeD="1"/>
</file>

<file path=xl/ctrlProps/ctrlProp274.xml><?xml version="1.0" encoding="utf-8"?>
<formControlPr xmlns="http://schemas.microsoft.com/office/spreadsheetml/2009/9/main" objectType="Drop" dropLines="30" dropStyle="combo" dx="31" fmlaRange="'Products + withdrawal period'!$K$2:$K$245" noThreeD="1" sel="1" val="0"/>
</file>

<file path=xl/ctrlProps/ctrlProp275.xml><?xml version="1.0" encoding="utf-8"?>
<formControlPr xmlns="http://schemas.microsoft.com/office/spreadsheetml/2009/9/main" objectType="CheckBox" noThreeD="1"/>
</file>

<file path=xl/ctrlProps/ctrlProp276.xml><?xml version="1.0" encoding="utf-8"?>
<formControlPr xmlns="http://schemas.microsoft.com/office/spreadsheetml/2009/9/main" objectType="CheckBox" noThreeD="1"/>
</file>

<file path=xl/ctrlProps/ctrlProp277.xml><?xml version="1.0" encoding="utf-8"?>
<formControlPr xmlns="http://schemas.microsoft.com/office/spreadsheetml/2009/9/main" objectType="CheckBox" noThreeD="1"/>
</file>

<file path=xl/ctrlProps/ctrlProp278.xml><?xml version="1.0" encoding="utf-8"?>
<formControlPr xmlns="http://schemas.microsoft.com/office/spreadsheetml/2009/9/main" objectType="CheckBox" noThreeD="1"/>
</file>

<file path=xl/ctrlProps/ctrlProp279.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80.xml><?xml version="1.0" encoding="utf-8"?>
<formControlPr xmlns="http://schemas.microsoft.com/office/spreadsheetml/2009/9/main" objectType="CheckBox" noThreeD="1"/>
</file>

<file path=xl/ctrlProps/ctrlProp281.xml><?xml version="1.0" encoding="utf-8"?>
<formControlPr xmlns="http://schemas.microsoft.com/office/spreadsheetml/2009/9/main" objectType="CheckBox" noThreeD="1"/>
</file>

<file path=xl/ctrlProps/ctrlProp282.xml><?xml version="1.0" encoding="utf-8"?>
<formControlPr xmlns="http://schemas.microsoft.com/office/spreadsheetml/2009/9/main" objectType="Drop" dropLines="30" dropStyle="combo" dx="31" fmlaRange="'Products + withdrawal period'!$K$2:$K$245" noThreeD="1" sel="1" val="86"/>
</file>

<file path=xl/ctrlProps/ctrlProp283.xml><?xml version="1.0" encoding="utf-8"?>
<formControlPr xmlns="http://schemas.microsoft.com/office/spreadsheetml/2009/9/main" objectType="CheckBox" noThreeD="1"/>
</file>

<file path=xl/ctrlProps/ctrlProp284.xml><?xml version="1.0" encoding="utf-8"?>
<formControlPr xmlns="http://schemas.microsoft.com/office/spreadsheetml/2009/9/main" objectType="CheckBox" noThreeD="1"/>
</file>

<file path=xl/ctrlProps/ctrlProp285.xml><?xml version="1.0" encoding="utf-8"?>
<formControlPr xmlns="http://schemas.microsoft.com/office/spreadsheetml/2009/9/main" objectType="CheckBox" noThreeD="1"/>
</file>

<file path=xl/ctrlProps/ctrlProp286.xml><?xml version="1.0" encoding="utf-8"?>
<formControlPr xmlns="http://schemas.microsoft.com/office/spreadsheetml/2009/9/main" objectType="CheckBox" noThreeD="1"/>
</file>

<file path=xl/ctrlProps/ctrlProp287.xml><?xml version="1.0" encoding="utf-8"?>
<formControlPr xmlns="http://schemas.microsoft.com/office/spreadsheetml/2009/9/main" objectType="CheckBox" noThreeD="1"/>
</file>

<file path=xl/ctrlProps/ctrlProp288.xml><?xml version="1.0" encoding="utf-8"?>
<formControlPr xmlns="http://schemas.microsoft.com/office/spreadsheetml/2009/9/main" objectType="CheckBox" noThreeD="1"/>
</file>

<file path=xl/ctrlProps/ctrlProp289.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290.xml><?xml version="1.0" encoding="utf-8"?>
<formControlPr xmlns="http://schemas.microsoft.com/office/spreadsheetml/2009/9/main" objectType="CheckBox" noThreeD="1"/>
</file>

<file path=xl/ctrlProps/ctrlProp291.xml><?xml version="1.0" encoding="utf-8"?>
<formControlPr xmlns="http://schemas.microsoft.com/office/spreadsheetml/2009/9/main" objectType="CheckBox" noThreeD="1"/>
</file>

<file path=xl/ctrlProps/ctrlProp292.xml><?xml version="1.0" encoding="utf-8"?>
<formControlPr xmlns="http://schemas.microsoft.com/office/spreadsheetml/2009/9/main" objectType="CheckBox" noThreeD="1"/>
</file>

<file path=xl/ctrlProps/ctrlProp293.xml><?xml version="1.0" encoding="utf-8"?>
<formControlPr xmlns="http://schemas.microsoft.com/office/spreadsheetml/2009/9/main" objectType="CheckBox" noThreeD="1"/>
</file>

<file path=xl/ctrlProps/ctrlProp294.xml><?xml version="1.0" encoding="utf-8"?>
<formControlPr xmlns="http://schemas.microsoft.com/office/spreadsheetml/2009/9/main" objectType="CheckBox" noThreeD="1"/>
</file>

<file path=xl/ctrlProps/ctrlProp295.xml><?xml version="1.0" encoding="utf-8"?>
<formControlPr xmlns="http://schemas.microsoft.com/office/spreadsheetml/2009/9/main" objectType="CheckBox" noThreeD="1"/>
</file>

<file path=xl/ctrlProps/ctrlProp296.xml><?xml version="1.0" encoding="utf-8"?>
<formControlPr xmlns="http://schemas.microsoft.com/office/spreadsheetml/2009/9/main" objectType="CheckBox" noThreeD="1"/>
</file>

<file path=xl/ctrlProps/ctrlProp297.xml><?xml version="1.0" encoding="utf-8"?>
<formControlPr xmlns="http://schemas.microsoft.com/office/spreadsheetml/2009/9/main" objectType="CheckBox" noThreeD="1"/>
</file>

<file path=xl/ctrlProps/ctrlProp298.xml><?xml version="1.0" encoding="utf-8"?>
<formControlPr xmlns="http://schemas.microsoft.com/office/spreadsheetml/2009/9/main" objectType="CheckBox" noThreeD="1"/>
</file>

<file path=xl/ctrlProps/ctrlProp29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00.xml><?xml version="1.0" encoding="utf-8"?>
<formControlPr xmlns="http://schemas.microsoft.com/office/spreadsheetml/2009/9/main" objectType="CheckBox" noThreeD="1"/>
</file>

<file path=xl/ctrlProps/ctrlProp301.xml><?xml version="1.0" encoding="utf-8"?>
<formControlPr xmlns="http://schemas.microsoft.com/office/spreadsheetml/2009/9/main" objectType="CheckBox" noThreeD="1"/>
</file>

<file path=xl/ctrlProps/ctrlProp302.xml><?xml version="1.0" encoding="utf-8"?>
<formControlPr xmlns="http://schemas.microsoft.com/office/spreadsheetml/2009/9/main" objectType="CheckBox" noThreeD="1"/>
</file>

<file path=xl/ctrlProps/ctrlProp303.xml><?xml version="1.0" encoding="utf-8"?>
<formControlPr xmlns="http://schemas.microsoft.com/office/spreadsheetml/2009/9/main" objectType="CheckBox" noThreeD="1"/>
</file>

<file path=xl/ctrlProps/ctrlProp304.xml><?xml version="1.0" encoding="utf-8"?>
<formControlPr xmlns="http://schemas.microsoft.com/office/spreadsheetml/2009/9/main" objectType="CheckBox" noThreeD="1"/>
</file>

<file path=xl/ctrlProps/ctrlProp305.xml><?xml version="1.0" encoding="utf-8"?>
<formControlPr xmlns="http://schemas.microsoft.com/office/spreadsheetml/2009/9/main" objectType="CheckBox" noThreeD="1"/>
</file>

<file path=xl/ctrlProps/ctrlProp306.xml><?xml version="1.0" encoding="utf-8"?>
<formControlPr xmlns="http://schemas.microsoft.com/office/spreadsheetml/2009/9/main" objectType="CheckBox" noThreeD="1"/>
</file>

<file path=xl/ctrlProps/ctrlProp307.xml><?xml version="1.0" encoding="utf-8"?>
<formControlPr xmlns="http://schemas.microsoft.com/office/spreadsheetml/2009/9/main" objectType="CheckBox" noThreeD="1"/>
</file>

<file path=xl/ctrlProps/ctrlProp308.xml><?xml version="1.0" encoding="utf-8"?>
<formControlPr xmlns="http://schemas.microsoft.com/office/spreadsheetml/2009/9/main" objectType="CheckBox" noThreeD="1"/>
</file>

<file path=xl/ctrlProps/ctrlProp309.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10.xml><?xml version="1.0" encoding="utf-8"?>
<formControlPr xmlns="http://schemas.microsoft.com/office/spreadsheetml/2009/9/main" objectType="CheckBox" noThreeD="1"/>
</file>

<file path=xl/ctrlProps/ctrlProp311.xml><?xml version="1.0" encoding="utf-8"?>
<formControlPr xmlns="http://schemas.microsoft.com/office/spreadsheetml/2009/9/main" objectType="CheckBox" noThreeD="1"/>
</file>

<file path=xl/ctrlProps/ctrlProp312.xml><?xml version="1.0" encoding="utf-8"?>
<formControlPr xmlns="http://schemas.microsoft.com/office/spreadsheetml/2009/9/main" objectType="Drop" dropLines="30" dropStyle="combo" dx="31" fmlaRange="'Products + withdrawal period'!$K$2:$K$245" noThreeD="1" sel="1" val="0"/>
</file>

<file path=xl/ctrlProps/ctrlProp313.xml><?xml version="1.0" encoding="utf-8"?>
<formControlPr xmlns="http://schemas.microsoft.com/office/spreadsheetml/2009/9/main" objectType="CheckBox" noThreeD="1"/>
</file>

<file path=xl/ctrlProps/ctrlProp314.xml><?xml version="1.0" encoding="utf-8"?>
<formControlPr xmlns="http://schemas.microsoft.com/office/spreadsheetml/2009/9/main" objectType="CheckBox" noThreeD="1"/>
</file>

<file path=xl/ctrlProps/ctrlProp315.xml><?xml version="1.0" encoding="utf-8"?>
<formControlPr xmlns="http://schemas.microsoft.com/office/spreadsheetml/2009/9/main" objectType="CheckBox" noThreeD="1"/>
</file>

<file path=xl/ctrlProps/ctrlProp316.xml><?xml version="1.0" encoding="utf-8"?>
<formControlPr xmlns="http://schemas.microsoft.com/office/spreadsheetml/2009/9/main" objectType="CheckBox" noThreeD="1"/>
</file>

<file path=xl/ctrlProps/ctrlProp317.xml><?xml version="1.0" encoding="utf-8"?>
<formControlPr xmlns="http://schemas.microsoft.com/office/spreadsheetml/2009/9/main" objectType="CheckBox" noThreeD="1"/>
</file>

<file path=xl/ctrlProps/ctrlProp318.xml><?xml version="1.0" encoding="utf-8"?>
<formControlPr xmlns="http://schemas.microsoft.com/office/spreadsheetml/2009/9/main" objectType="CheckBox" noThreeD="1"/>
</file>

<file path=xl/ctrlProps/ctrlProp319.xml><?xml version="1.0" encoding="utf-8"?>
<formControlPr xmlns="http://schemas.microsoft.com/office/spreadsheetml/2009/9/main" objectType="CheckBox" noThreeD="1"/>
</file>

<file path=xl/ctrlProps/ctrlProp32.xml><?xml version="1.0" encoding="utf-8"?>
<formControlPr xmlns="http://schemas.microsoft.com/office/spreadsheetml/2009/9/main" objectType="CheckBox" noThreeD="1"/>
</file>

<file path=xl/ctrlProps/ctrlProp320.xml><?xml version="1.0" encoding="utf-8"?>
<formControlPr xmlns="http://schemas.microsoft.com/office/spreadsheetml/2009/9/main" objectType="Drop" dropLines="30" dropStyle="combo" dx="31" fmlaRange="'Products + withdrawal period'!$K$2:$K$245" noThreeD="1" sel="1" val="86"/>
</file>

<file path=xl/ctrlProps/ctrlProp321.xml><?xml version="1.0" encoding="utf-8"?>
<formControlPr xmlns="http://schemas.microsoft.com/office/spreadsheetml/2009/9/main" objectType="CheckBox" noThreeD="1"/>
</file>

<file path=xl/ctrlProps/ctrlProp322.xml><?xml version="1.0" encoding="utf-8"?>
<formControlPr xmlns="http://schemas.microsoft.com/office/spreadsheetml/2009/9/main" objectType="CheckBox" noThreeD="1"/>
</file>

<file path=xl/ctrlProps/ctrlProp323.xml><?xml version="1.0" encoding="utf-8"?>
<formControlPr xmlns="http://schemas.microsoft.com/office/spreadsheetml/2009/9/main" objectType="CheckBox" noThreeD="1"/>
</file>

<file path=xl/ctrlProps/ctrlProp324.xml><?xml version="1.0" encoding="utf-8"?>
<formControlPr xmlns="http://schemas.microsoft.com/office/spreadsheetml/2009/9/main" objectType="CheckBox" noThreeD="1"/>
</file>

<file path=xl/ctrlProps/ctrlProp325.xml><?xml version="1.0" encoding="utf-8"?>
<formControlPr xmlns="http://schemas.microsoft.com/office/spreadsheetml/2009/9/main" objectType="CheckBox" noThreeD="1"/>
</file>

<file path=xl/ctrlProps/ctrlProp326.xml><?xml version="1.0" encoding="utf-8"?>
<formControlPr xmlns="http://schemas.microsoft.com/office/spreadsheetml/2009/9/main" objectType="CheckBox" noThreeD="1"/>
</file>

<file path=xl/ctrlProps/ctrlProp327.xml><?xml version="1.0" encoding="utf-8"?>
<formControlPr xmlns="http://schemas.microsoft.com/office/spreadsheetml/2009/9/main" objectType="CheckBox" noThreeD="1"/>
</file>

<file path=xl/ctrlProps/ctrlProp328.xml><?xml version="1.0" encoding="utf-8"?>
<formControlPr xmlns="http://schemas.microsoft.com/office/spreadsheetml/2009/9/main" objectType="CheckBox" noThreeD="1"/>
</file>

<file path=xl/ctrlProps/ctrlProp329.xml><?xml version="1.0" encoding="utf-8"?>
<formControlPr xmlns="http://schemas.microsoft.com/office/spreadsheetml/2009/9/main" objectType="CheckBox" noThreeD="1"/>
</file>

<file path=xl/ctrlProps/ctrlProp33.xml><?xml version="1.0" encoding="utf-8"?>
<formControlPr xmlns="http://schemas.microsoft.com/office/spreadsheetml/2009/9/main" objectType="CheckBox" noThreeD="1"/>
</file>

<file path=xl/ctrlProps/ctrlProp330.xml><?xml version="1.0" encoding="utf-8"?>
<formControlPr xmlns="http://schemas.microsoft.com/office/spreadsheetml/2009/9/main" objectType="CheckBox" noThreeD="1"/>
</file>

<file path=xl/ctrlProps/ctrlProp331.xml><?xml version="1.0" encoding="utf-8"?>
<formControlPr xmlns="http://schemas.microsoft.com/office/spreadsheetml/2009/9/main" objectType="CheckBox" noThreeD="1"/>
</file>

<file path=xl/ctrlProps/ctrlProp332.xml><?xml version="1.0" encoding="utf-8"?>
<formControlPr xmlns="http://schemas.microsoft.com/office/spreadsheetml/2009/9/main" objectType="CheckBox" noThreeD="1"/>
</file>

<file path=xl/ctrlProps/ctrlProp333.xml><?xml version="1.0" encoding="utf-8"?>
<formControlPr xmlns="http://schemas.microsoft.com/office/spreadsheetml/2009/9/main" objectType="CheckBox" noThreeD="1"/>
</file>

<file path=xl/ctrlProps/ctrlProp334.xml><?xml version="1.0" encoding="utf-8"?>
<formControlPr xmlns="http://schemas.microsoft.com/office/spreadsheetml/2009/9/main" objectType="CheckBox" noThreeD="1"/>
</file>

<file path=xl/ctrlProps/ctrlProp335.xml><?xml version="1.0" encoding="utf-8"?>
<formControlPr xmlns="http://schemas.microsoft.com/office/spreadsheetml/2009/9/main" objectType="CheckBox" noThreeD="1"/>
</file>

<file path=xl/ctrlProps/ctrlProp336.xml><?xml version="1.0" encoding="utf-8"?>
<formControlPr xmlns="http://schemas.microsoft.com/office/spreadsheetml/2009/9/main" objectType="CheckBox" noThreeD="1"/>
</file>

<file path=xl/ctrlProps/ctrlProp337.xml><?xml version="1.0" encoding="utf-8"?>
<formControlPr xmlns="http://schemas.microsoft.com/office/spreadsheetml/2009/9/main" objectType="CheckBox" noThreeD="1"/>
</file>

<file path=xl/ctrlProps/ctrlProp338.xml><?xml version="1.0" encoding="utf-8"?>
<formControlPr xmlns="http://schemas.microsoft.com/office/spreadsheetml/2009/9/main" objectType="CheckBox" noThreeD="1"/>
</file>

<file path=xl/ctrlProps/ctrlProp339.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40.xml><?xml version="1.0" encoding="utf-8"?>
<formControlPr xmlns="http://schemas.microsoft.com/office/spreadsheetml/2009/9/main" objectType="CheckBox" noThreeD="1"/>
</file>

<file path=xl/ctrlProps/ctrlProp341.xml><?xml version="1.0" encoding="utf-8"?>
<formControlPr xmlns="http://schemas.microsoft.com/office/spreadsheetml/2009/9/main" objectType="CheckBox" noThreeD="1"/>
</file>

<file path=xl/ctrlProps/ctrlProp342.xml><?xml version="1.0" encoding="utf-8"?>
<formControlPr xmlns="http://schemas.microsoft.com/office/spreadsheetml/2009/9/main" objectType="CheckBox" noThreeD="1"/>
</file>

<file path=xl/ctrlProps/ctrlProp343.xml><?xml version="1.0" encoding="utf-8"?>
<formControlPr xmlns="http://schemas.microsoft.com/office/spreadsheetml/2009/9/main" objectType="CheckBox" noThreeD="1"/>
</file>

<file path=xl/ctrlProps/ctrlProp344.xml><?xml version="1.0" encoding="utf-8"?>
<formControlPr xmlns="http://schemas.microsoft.com/office/spreadsheetml/2009/9/main" objectType="CheckBox" noThreeD="1"/>
</file>

<file path=xl/ctrlProps/ctrlProp345.xml><?xml version="1.0" encoding="utf-8"?>
<formControlPr xmlns="http://schemas.microsoft.com/office/spreadsheetml/2009/9/main" objectType="CheckBox" noThreeD="1"/>
</file>

<file path=xl/ctrlProps/ctrlProp346.xml><?xml version="1.0" encoding="utf-8"?>
<formControlPr xmlns="http://schemas.microsoft.com/office/spreadsheetml/2009/9/main" objectType="CheckBox" noThreeD="1"/>
</file>

<file path=xl/ctrlProps/ctrlProp347.xml><?xml version="1.0" encoding="utf-8"?>
<formControlPr xmlns="http://schemas.microsoft.com/office/spreadsheetml/2009/9/main" objectType="CheckBox" noThreeD="1"/>
</file>

<file path=xl/ctrlProps/ctrlProp348.xml><?xml version="1.0" encoding="utf-8"?>
<formControlPr xmlns="http://schemas.microsoft.com/office/spreadsheetml/2009/9/main" objectType="CheckBox" noThreeD="1"/>
</file>

<file path=xl/ctrlProps/ctrlProp349.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noThreeD="1"/>
</file>

<file path=xl/ctrlProps/ctrlProp350.xml><?xml version="1.0" encoding="utf-8"?>
<formControlPr xmlns="http://schemas.microsoft.com/office/spreadsheetml/2009/9/main" objectType="Drop" dropLines="30" dropStyle="combo" dx="31" fmlaRange="'Products + withdrawal period'!$K$2:$K$245" noThreeD="1" sel="1" val="0"/>
</file>

<file path=xl/ctrlProps/ctrlProp351.xml><?xml version="1.0" encoding="utf-8"?>
<formControlPr xmlns="http://schemas.microsoft.com/office/spreadsheetml/2009/9/main" objectType="CheckBox" noThreeD="1"/>
</file>

<file path=xl/ctrlProps/ctrlProp352.xml><?xml version="1.0" encoding="utf-8"?>
<formControlPr xmlns="http://schemas.microsoft.com/office/spreadsheetml/2009/9/main" objectType="CheckBox" noThreeD="1"/>
</file>

<file path=xl/ctrlProps/ctrlProp353.xml><?xml version="1.0" encoding="utf-8"?>
<formControlPr xmlns="http://schemas.microsoft.com/office/spreadsheetml/2009/9/main" objectType="CheckBox" noThreeD="1"/>
</file>

<file path=xl/ctrlProps/ctrlProp354.xml><?xml version="1.0" encoding="utf-8"?>
<formControlPr xmlns="http://schemas.microsoft.com/office/spreadsheetml/2009/9/main" objectType="CheckBox" noThreeD="1"/>
</file>

<file path=xl/ctrlProps/ctrlProp355.xml><?xml version="1.0" encoding="utf-8"?>
<formControlPr xmlns="http://schemas.microsoft.com/office/spreadsheetml/2009/9/main" objectType="CheckBox" noThreeD="1"/>
</file>

<file path=xl/ctrlProps/ctrlProp356.xml><?xml version="1.0" encoding="utf-8"?>
<formControlPr xmlns="http://schemas.microsoft.com/office/spreadsheetml/2009/9/main" objectType="CheckBox" noThreeD="1"/>
</file>

<file path=xl/ctrlProps/ctrlProp357.xml><?xml version="1.0" encoding="utf-8"?>
<formControlPr xmlns="http://schemas.microsoft.com/office/spreadsheetml/2009/9/main" objectType="CheckBox" noThreeD="1"/>
</file>

<file path=xl/ctrlProps/ctrlProp358.xml><?xml version="1.0" encoding="utf-8"?>
<formControlPr xmlns="http://schemas.microsoft.com/office/spreadsheetml/2009/9/main" objectType="Drop" dropLines="30" dropStyle="combo" dx="31" fmlaRange="'Products + withdrawal period'!$K$2:$K$245" noThreeD="1" sel="1" val="86"/>
</file>

<file path=xl/ctrlProps/ctrlProp359.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noThreeD="1"/>
</file>

<file path=xl/ctrlProps/ctrlProp360.xml><?xml version="1.0" encoding="utf-8"?>
<formControlPr xmlns="http://schemas.microsoft.com/office/spreadsheetml/2009/9/main" objectType="CheckBox" noThreeD="1"/>
</file>

<file path=xl/ctrlProps/ctrlProp361.xml><?xml version="1.0" encoding="utf-8"?>
<formControlPr xmlns="http://schemas.microsoft.com/office/spreadsheetml/2009/9/main" objectType="CheckBox" noThreeD="1"/>
</file>

<file path=xl/ctrlProps/ctrlProp362.xml><?xml version="1.0" encoding="utf-8"?>
<formControlPr xmlns="http://schemas.microsoft.com/office/spreadsheetml/2009/9/main" objectType="CheckBox" noThreeD="1"/>
</file>

<file path=xl/ctrlProps/ctrlProp363.xml><?xml version="1.0" encoding="utf-8"?>
<formControlPr xmlns="http://schemas.microsoft.com/office/spreadsheetml/2009/9/main" objectType="CheckBox" noThreeD="1"/>
</file>

<file path=xl/ctrlProps/ctrlProp364.xml><?xml version="1.0" encoding="utf-8"?>
<formControlPr xmlns="http://schemas.microsoft.com/office/spreadsheetml/2009/9/main" objectType="CheckBox" noThreeD="1"/>
</file>

<file path=xl/ctrlProps/ctrlProp365.xml><?xml version="1.0" encoding="utf-8"?>
<formControlPr xmlns="http://schemas.microsoft.com/office/spreadsheetml/2009/9/main" objectType="CheckBox" noThreeD="1"/>
</file>

<file path=xl/ctrlProps/ctrlProp366.xml><?xml version="1.0" encoding="utf-8"?>
<formControlPr xmlns="http://schemas.microsoft.com/office/spreadsheetml/2009/9/main" objectType="CheckBox" noThreeD="1"/>
</file>

<file path=xl/ctrlProps/ctrlProp367.xml><?xml version="1.0" encoding="utf-8"?>
<formControlPr xmlns="http://schemas.microsoft.com/office/spreadsheetml/2009/9/main" objectType="CheckBox" noThreeD="1"/>
</file>

<file path=xl/ctrlProps/ctrlProp368.xml><?xml version="1.0" encoding="utf-8"?>
<formControlPr xmlns="http://schemas.microsoft.com/office/spreadsheetml/2009/9/main" objectType="CheckBox" noThreeD="1"/>
</file>

<file path=xl/ctrlProps/ctrlProp369.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70.xml><?xml version="1.0" encoding="utf-8"?>
<formControlPr xmlns="http://schemas.microsoft.com/office/spreadsheetml/2009/9/main" objectType="CheckBox" noThreeD="1"/>
</file>

<file path=xl/ctrlProps/ctrlProp371.xml><?xml version="1.0" encoding="utf-8"?>
<formControlPr xmlns="http://schemas.microsoft.com/office/spreadsheetml/2009/9/main" objectType="CheckBox" noThreeD="1"/>
</file>

<file path=xl/ctrlProps/ctrlProp372.xml><?xml version="1.0" encoding="utf-8"?>
<formControlPr xmlns="http://schemas.microsoft.com/office/spreadsheetml/2009/9/main" objectType="CheckBox" noThreeD="1"/>
</file>

<file path=xl/ctrlProps/ctrlProp373.xml><?xml version="1.0" encoding="utf-8"?>
<formControlPr xmlns="http://schemas.microsoft.com/office/spreadsheetml/2009/9/main" objectType="CheckBox" noThreeD="1"/>
</file>

<file path=xl/ctrlProps/ctrlProp374.xml><?xml version="1.0" encoding="utf-8"?>
<formControlPr xmlns="http://schemas.microsoft.com/office/spreadsheetml/2009/9/main" objectType="CheckBox" noThreeD="1"/>
</file>

<file path=xl/ctrlProps/ctrlProp375.xml><?xml version="1.0" encoding="utf-8"?>
<formControlPr xmlns="http://schemas.microsoft.com/office/spreadsheetml/2009/9/main" objectType="CheckBox" noThreeD="1"/>
</file>

<file path=xl/ctrlProps/ctrlProp376.xml><?xml version="1.0" encoding="utf-8"?>
<formControlPr xmlns="http://schemas.microsoft.com/office/spreadsheetml/2009/9/main" objectType="CheckBox" noThreeD="1"/>
</file>

<file path=xl/ctrlProps/ctrlProp377.xml><?xml version="1.0" encoding="utf-8"?>
<formControlPr xmlns="http://schemas.microsoft.com/office/spreadsheetml/2009/9/main" objectType="CheckBox" noThreeD="1"/>
</file>

<file path=xl/ctrlProps/ctrlProp378.xml><?xml version="1.0" encoding="utf-8"?>
<formControlPr xmlns="http://schemas.microsoft.com/office/spreadsheetml/2009/9/main" objectType="CheckBox" noThreeD="1"/>
</file>

<file path=xl/ctrlProps/ctrlProp379.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80.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noThreeD="1"/>
</file>

<file path=xl/ctrlProps/ctrlProp46.xml><?xml version="1.0" encoding="utf-8"?>
<formControlPr xmlns="http://schemas.microsoft.com/office/spreadsheetml/2009/9/main" objectType="Drop" dropLines="30" dropStyle="combo" dx="31" fmlaRange="'Products + withdrawal period'!$K$2:$K$245" noThreeD="1" sel="1" val="0"/>
</file>

<file path=xl/ctrlProps/ctrlProp47.xml><?xml version="1.0" encoding="utf-8"?>
<formControlPr xmlns="http://schemas.microsoft.com/office/spreadsheetml/2009/9/main" objectType="CheckBox" noThreeD="1"/>
</file>

<file path=xl/ctrlProps/ctrlProp48.xml><?xml version="1.0" encoding="utf-8"?>
<formControlPr xmlns="http://schemas.microsoft.com/office/spreadsheetml/2009/9/main" objectType="CheckBox" noThreeD="1"/>
</file>

<file path=xl/ctrlProps/ctrlProp49.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50.xml><?xml version="1.0" encoding="utf-8"?>
<formControlPr xmlns="http://schemas.microsoft.com/office/spreadsheetml/2009/9/main" objectType="CheckBox" noThreeD="1"/>
</file>

<file path=xl/ctrlProps/ctrlProp51.xml><?xml version="1.0" encoding="utf-8"?>
<formControlPr xmlns="http://schemas.microsoft.com/office/spreadsheetml/2009/9/main" objectType="CheckBox" noThreeD="1"/>
</file>

<file path=xl/ctrlProps/ctrlProp52.xml><?xml version="1.0" encoding="utf-8"?>
<formControlPr xmlns="http://schemas.microsoft.com/office/spreadsheetml/2009/9/main" objectType="CheckBox" noThreeD="1"/>
</file>

<file path=xl/ctrlProps/ctrlProp53.xml><?xml version="1.0" encoding="utf-8"?>
<formControlPr xmlns="http://schemas.microsoft.com/office/spreadsheetml/2009/9/main" objectType="CheckBox" noThreeD="1"/>
</file>

<file path=xl/ctrlProps/ctrlProp54.xml><?xml version="1.0" encoding="utf-8"?>
<formControlPr xmlns="http://schemas.microsoft.com/office/spreadsheetml/2009/9/main" objectType="Drop" dropLines="30" dropStyle="combo" dx="31" fmlaRange="'Products + withdrawal period'!$K$2:$K$245" noThreeD="1" sel="1" val="86"/>
</file>

<file path=xl/ctrlProps/ctrlProp55.xml><?xml version="1.0" encoding="utf-8"?>
<formControlPr xmlns="http://schemas.microsoft.com/office/spreadsheetml/2009/9/main" objectType="CheckBox" noThreeD="1"/>
</file>

<file path=xl/ctrlProps/ctrlProp56.xml><?xml version="1.0" encoding="utf-8"?>
<formControlPr xmlns="http://schemas.microsoft.com/office/spreadsheetml/2009/9/main" objectType="CheckBox" noThreeD="1"/>
</file>

<file path=xl/ctrlProps/ctrlProp57.xml><?xml version="1.0" encoding="utf-8"?>
<formControlPr xmlns="http://schemas.microsoft.com/office/spreadsheetml/2009/9/main" objectType="CheckBox" noThreeD="1"/>
</file>

<file path=xl/ctrlProps/ctrlProp58.xml><?xml version="1.0" encoding="utf-8"?>
<formControlPr xmlns="http://schemas.microsoft.com/office/spreadsheetml/2009/9/main" objectType="CheckBox" noThreeD="1"/>
</file>

<file path=xl/ctrlProps/ctrlProp59.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60.xml><?xml version="1.0" encoding="utf-8"?>
<formControlPr xmlns="http://schemas.microsoft.com/office/spreadsheetml/2009/9/main" objectType="CheckBox" noThreeD="1"/>
</file>

<file path=xl/ctrlProps/ctrlProp61.xml><?xml version="1.0" encoding="utf-8"?>
<formControlPr xmlns="http://schemas.microsoft.com/office/spreadsheetml/2009/9/main" objectType="CheckBox" noThreeD="1"/>
</file>

<file path=xl/ctrlProps/ctrlProp62.xml><?xml version="1.0" encoding="utf-8"?>
<formControlPr xmlns="http://schemas.microsoft.com/office/spreadsheetml/2009/9/main" objectType="CheckBox" noThreeD="1"/>
</file>

<file path=xl/ctrlProps/ctrlProp63.xml><?xml version="1.0" encoding="utf-8"?>
<formControlPr xmlns="http://schemas.microsoft.com/office/spreadsheetml/2009/9/main" objectType="CheckBox" noThreeD="1"/>
</file>

<file path=xl/ctrlProps/ctrlProp64.xml><?xml version="1.0" encoding="utf-8"?>
<formControlPr xmlns="http://schemas.microsoft.com/office/spreadsheetml/2009/9/main" objectType="CheckBox" noThreeD="1"/>
</file>

<file path=xl/ctrlProps/ctrlProp65.xml><?xml version="1.0" encoding="utf-8"?>
<formControlPr xmlns="http://schemas.microsoft.com/office/spreadsheetml/2009/9/main" objectType="CheckBox" noThreeD="1"/>
</file>

<file path=xl/ctrlProps/ctrlProp66.xml><?xml version="1.0" encoding="utf-8"?>
<formControlPr xmlns="http://schemas.microsoft.com/office/spreadsheetml/2009/9/main" objectType="CheckBox" noThreeD="1"/>
</file>

<file path=xl/ctrlProps/ctrlProp67.xml><?xml version="1.0" encoding="utf-8"?>
<formControlPr xmlns="http://schemas.microsoft.com/office/spreadsheetml/2009/9/main" objectType="CheckBox" noThreeD="1"/>
</file>

<file path=xl/ctrlProps/ctrlProp68.xml><?xml version="1.0" encoding="utf-8"?>
<formControlPr xmlns="http://schemas.microsoft.com/office/spreadsheetml/2009/9/main" objectType="CheckBox" noThreeD="1"/>
</file>

<file path=xl/ctrlProps/ctrlProp69.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noThreeD="1"/>
</file>

<file path=xl/ctrlProps/ctrlProp71.xml><?xml version="1.0" encoding="utf-8"?>
<formControlPr xmlns="http://schemas.microsoft.com/office/spreadsheetml/2009/9/main" objectType="CheckBox" noThreeD="1"/>
</file>

<file path=xl/ctrlProps/ctrlProp72.xml><?xml version="1.0" encoding="utf-8"?>
<formControlPr xmlns="http://schemas.microsoft.com/office/spreadsheetml/2009/9/main" objectType="CheckBox" noThreeD="1"/>
</file>

<file path=xl/ctrlProps/ctrlProp73.xml><?xml version="1.0" encoding="utf-8"?>
<formControlPr xmlns="http://schemas.microsoft.com/office/spreadsheetml/2009/9/main" objectType="CheckBox" noThreeD="1"/>
</file>

<file path=xl/ctrlProps/ctrlProp74.xml><?xml version="1.0" encoding="utf-8"?>
<formControlPr xmlns="http://schemas.microsoft.com/office/spreadsheetml/2009/9/main" objectType="CheckBox" noThreeD="1"/>
</file>

<file path=xl/ctrlProps/ctrlProp75.xml><?xml version="1.0" encoding="utf-8"?>
<formControlPr xmlns="http://schemas.microsoft.com/office/spreadsheetml/2009/9/main" objectType="CheckBox" noThreeD="1"/>
</file>

<file path=xl/ctrlProps/ctrlProp76.xml><?xml version="1.0" encoding="utf-8"?>
<formControlPr xmlns="http://schemas.microsoft.com/office/spreadsheetml/2009/9/main" objectType="CheckBox" noThreeD="1"/>
</file>

<file path=xl/ctrlProps/ctrlProp77.xml><?xml version="1.0" encoding="utf-8"?>
<formControlPr xmlns="http://schemas.microsoft.com/office/spreadsheetml/2009/9/main" objectType="CheckBox" noThreeD="1"/>
</file>

<file path=xl/ctrlProps/ctrlProp78.xml><?xml version="1.0" encoding="utf-8"?>
<formControlPr xmlns="http://schemas.microsoft.com/office/spreadsheetml/2009/9/main" objectType="CheckBox"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Drop" dropLines="30" dropStyle="combo" dx="31" fmlaRange="'Products + withdrawal period'!$K$2:$K$245" noThreeD="1" sel="1" val="0"/>
</file>

<file path=xl/ctrlProps/ctrlProp80.xml><?xml version="1.0" encoding="utf-8"?>
<formControlPr xmlns="http://schemas.microsoft.com/office/spreadsheetml/2009/9/main" objectType="CheckBox" noThreeD="1"/>
</file>

<file path=xl/ctrlProps/ctrlProp81.xml><?xml version="1.0" encoding="utf-8"?>
<formControlPr xmlns="http://schemas.microsoft.com/office/spreadsheetml/2009/9/main" objectType="CheckBox" noThreeD="1"/>
</file>

<file path=xl/ctrlProps/ctrlProp82.xml><?xml version="1.0" encoding="utf-8"?>
<formControlPr xmlns="http://schemas.microsoft.com/office/spreadsheetml/2009/9/main" objectType="CheckBox" noThreeD="1"/>
</file>

<file path=xl/ctrlProps/ctrlProp83.xml><?xml version="1.0" encoding="utf-8"?>
<formControlPr xmlns="http://schemas.microsoft.com/office/spreadsheetml/2009/9/main" objectType="CheckBox" noThreeD="1"/>
</file>

<file path=xl/ctrlProps/ctrlProp84.xml><?xml version="1.0" encoding="utf-8"?>
<formControlPr xmlns="http://schemas.microsoft.com/office/spreadsheetml/2009/9/main" objectType="Drop" dropLines="30" dropStyle="combo" dx="31" fmlaRange="'Products + withdrawal period'!$K$2:$K$245" noThreeD="1" sel="1" val="0"/>
</file>

<file path=xl/ctrlProps/ctrlProp85.xml><?xml version="1.0" encoding="utf-8"?>
<formControlPr xmlns="http://schemas.microsoft.com/office/spreadsheetml/2009/9/main" objectType="CheckBox" noThreeD="1"/>
</file>

<file path=xl/ctrlProps/ctrlProp86.xml><?xml version="1.0" encoding="utf-8"?>
<formControlPr xmlns="http://schemas.microsoft.com/office/spreadsheetml/2009/9/main" objectType="CheckBox" noThreeD="1"/>
</file>

<file path=xl/ctrlProps/ctrlProp87.xml><?xml version="1.0" encoding="utf-8"?>
<formControlPr xmlns="http://schemas.microsoft.com/office/spreadsheetml/2009/9/main" objectType="CheckBox" noThreeD="1"/>
</file>

<file path=xl/ctrlProps/ctrlProp88.xml><?xml version="1.0" encoding="utf-8"?>
<formControlPr xmlns="http://schemas.microsoft.com/office/spreadsheetml/2009/9/main" objectType="CheckBox" noThreeD="1"/>
</file>

<file path=xl/ctrlProps/ctrlProp89.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noThreeD="1"/>
</file>

<file path=xl/ctrlProps/ctrlProp91.xml><?xml version="1.0" encoding="utf-8"?>
<formControlPr xmlns="http://schemas.microsoft.com/office/spreadsheetml/2009/9/main" objectType="CheckBox" noThreeD="1"/>
</file>

<file path=xl/ctrlProps/ctrlProp92.xml><?xml version="1.0" encoding="utf-8"?>
<formControlPr xmlns="http://schemas.microsoft.com/office/spreadsheetml/2009/9/main" objectType="Drop" dropLines="30" dropStyle="combo" dx="31" fmlaRange="'Products + withdrawal period'!$K$2:$K$245" noThreeD="1" sel="1" val="86"/>
</file>

<file path=xl/ctrlProps/ctrlProp93.xml><?xml version="1.0" encoding="utf-8"?>
<formControlPr xmlns="http://schemas.microsoft.com/office/spreadsheetml/2009/9/main" objectType="CheckBox" noThreeD="1"/>
</file>

<file path=xl/ctrlProps/ctrlProp94.xml><?xml version="1.0" encoding="utf-8"?>
<formControlPr xmlns="http://schemas.microsoft.com/office/spreadsheetml/2009/9/main" objectType="CheckBox" noThreeD="1"/>
</file>

<file path=xl/ctrlProps/ctrlProp95.xml><?xml version="1.0" encoding="utf-8"?>
<formControlPr xmlns="http://schemas.microsoft.com/office/spreadsheetml/2009/9/main" objectType="CheckBox" noThreeD="1"/>
</file>

<file path=xl/ctrlProps/ctrlProp96.xml><?xml version="1.0" encoding="utf-8"?>
<formControlPr xmlns="http://schemas.microsoft.com/office/spreadsheetml/2009/9/main" objectType="CheckBox" noThreeD="1"/>
</file>

<file path=xl/ctrlProps/ctrlProp97.xml><?xml version="1.0" encoding="utf-8"?>
<formControlPr xmlns="http://schemas.microsoft.com/office/spreadsheetml/2009/9/main" objectType="CheckBox" noThreeD="1"/>
</file>

<file path=xl/ctrlProps/ctrlProp98.xml><?xml version="1.0" encoding="utf-8"?>
<formControlPr xmlns="http://schemas.microsoft.com/office/spreadsheetml/2009/9/main" objectType="CheckBox" noThreeD="1"/>
</file>

<file path=xl/ctrlProps/ctrlProp9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8206" name="Selectievakje 83"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8207" name="Selectievakje 84"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8208" name="Selectievakje 8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8209" name="Selectievakje 8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8210" name="Selectievakje 93"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8211" name="Selectievakje 94" hidden="1">
              <a:extLst>
                <a:ext uri="{63B3BB69-23CF-44E3-9099-C40C66FF867C}">
                  <a14:compatExt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8212" name="Selectievakje 95"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8213" name="Vervolgkeuzelijst 110"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8214" name="Selectievakje 120"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8215" name="Selectievakje 121"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8216" name="Selectievakje 122"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8217" name="Selectievakje 123"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8218" name="Selectievakje 125"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8219" name="Selectievakje 128" hidden="1">
              <a:extLst>
                <a:ext uri="{63B3BB69-23CF-44E3-9099-C40C66FF867C}">
                  <a14:compatExt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8220" name="Selectievakje 129" hidden="1">
              <a:extLst>
                <a:ext uri="{63B3BB69-23CF-44E3-9099-C40C66FF867C}">
                  <a14:compatExt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8221" name="Vervolgkeuzelijst 130" hidden="1">
              <a:extLst>
                <a:ext uri="{63B3BB69-23CF-44E3-9099-C40C66FF867C}">
                  <a14:compatExt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8226" name="Selectievakje 153" hidden="1">
              <a:extLst>
                <a:ext uri="{63B3BB69-23CF-44E3-9099-C40C66FF867C}">
                  <a14:compatExt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8227" name="Selectievakje 154" hidden="1">
              <a:extLst>
                <a:ext uri="{63B3BB69-23CF-44E3-9099-C40C66FF867C}">
                  <a14:compatExt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8228" name="Selectievakje 155" hidden="1">
              <a:extLst>
                <a:ext uri="{63B3BB69-23CF-44E3-9099-C40C66FF867C}">
                  <a14:compatExt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8229" name="Selectievakje 156" hidden="1">
              <a:extLst>
                <a:ext uri="{63B3BB69-23CF-44E3-9099-C40C66FF867C}">
                  <a14:compatExt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8232" name="Selectievakje 150" descr="Ja, onder voorwaarden" hidden="1">
              <a:extLst>
                <a:ext uri="{63B3BB69-23CF-44E3-9099-C40C66FF867C}">
                  <a14:compatExt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8233" name="Selectievakje 151" hidden="1">
              <a:extLst>
                <a:ext uri="{63B3BB69-23CF-44E3-9099-C40C66FF867C}">
                  <a14:compatExt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368300</xdr:colOff>
          <xdr:row>106</xdr:row>
          <xdr:rowOff>177800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1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1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1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31750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1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8250" name="Selectievakje 128" hidden="1">
              <a:extLst>
                <a:ext uri="{63B3BB69-23CF-44E3-9099-C40C66FF867C}">
                  <a14:compatExt spid="_x0000_s8250"/>
                </a:ext>
                <a:ext uri="{FF2B5EF4-FFF2-40B4-BE49-F238E27FC236}">
                  <a16:creationId xmlns:a16="http://schemas.microsoft.com/office/drawing/2014/main" id="{00000000-0008-0000-01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8251" name="Selectievakje 129" hidden="1">
              <a:extLst>
                <a:ext uri="{63B3BB69-23CF-44E3-9099-C40C66FF867C}">
                  <a14:compatExt spid="_x0000_s8251"/>
                </a:ext>
                <a:ext uri="{FF2B5EF4-FFF2-40B4-BE49-F238E27FC236}">
                  <a16:creationId xmlns:a16="http://schemas.microsoft.com/office/drawing/2014/main" id="{00000000-0008-0000-01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1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8254" name="Selectievakje 141" hidden="1">
              <a:extLst>
                <a:ext uri="{63B3BB69-23CF-44E3-9099-C40C66FF867C}">
                  <a14:compatExt spid="_x0000_s8254"/>
                </a:ext>
                <a:ext uri="{FF2B5EF4-FFF2-40B4-BE49-F238E27FC236}">
                  <a16:creationId xmlns:a16="http://schemas.microsoft.com/office/drawing/2014/main" id="{00000000-0008-0000-01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8255" name="Selectievakje 143" hidden="1">
              <a:extLst>
                <a:ext uri="{63B3BB69-23CF-44E3-9099-C40C66FF867C}">
                  <a14:compatExt spid="_x0000_s8255"/>
                </a:ext>
                <a:ext uri="{FF2B5EF4-FFF2-40B4-BE49-F238E27FC236}">
                  <a16:creationId xmlns:a16="http://schemas.microsoft.com/office/drawing/2014/main" id="{00000000-0008-0000-01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9457" name="Selectievakje 83" hidden="1">
              <a:extLst>
                <a:ext uri="{63B3BB69-23CF-44E3-9099-C40C66FF867C}">
                  <a14:compatExt spid="_x0000_s19457"/>
                </a:ext>
                <a:ext uri="{FF2B5EF4-FFF2-40B4-BE49-F238E27FC236}">
                  <a16:creationId xmlns:a16="http://schemas.microsoft.com/office/drawing/2014/main" id="{00000000-0008-0000-0A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9458" name="Selectievakje 84" hidden="1">
              <a:extLst>
                <a:ext uri="{63B3BB69-23CF-44E3-9099-C40C66FF867C}">
                  <a14:compatExt spid="_x0000_s19458"/>
                </a:ext>
                <a:ext uri="{FF2B5EF4-FFF2-40B4-BE49-F238E27FC236}">
                  <a16:creationId xmlns:a16="http://schemas.microsoft.com/office/drawing/2014/main" id="{00000000-0008-0000-0A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9459" name="Selectievakje 86" hidden="1">
              <a:extLst>
                <a:ext uri="{63B3BB69-23CF-44E3-9099-C40C66FF867C}">
                  <a14:compatExt spid="_x0000_s19459"/>
                </a:ext>
                <a:ext uri="{FF2B5EF4-FFF2-40B4-BE49-F238E27FC236}">
                  <a16:creationId xmlns:a16="http://schemas.microsoft.com/office/drawing/2014/main" id="{00000000-0008-0000-0A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9460" name="Selectievakje 87" hidden="1">
              <a:extLst>
                <a:ext uri="{63B3BB69-23CF-44E3-9099-C40C66FF867C}">
                  <a14:compatExt spid="_x0000_s19460"/>
                </a:ext>
                <a:ext uri="{FF2B5EF4-FFF2-40B4-BE49-F238E27FC236}">
                  <a16:creationId xmlns:a16="http://schemas.microsoft.com/office/drawing/2014/main" id="{00000000-0008-0000-0A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9461" name="Selectievakje 93" hidden="1">
              <a:extLst>
                <a:ext uri="{63B3BB69-23CF-44E3-9099-C40C66FF867C}">
                  <a14:compatExt spid="_x0000_s19461"/>
                </a:ext>
                <a:ext uri="{FF2B5EF4-FFF2-40B4-BE49-F238E27FC236}">
                  <a16:creationId xmlns:a16="http://schemas.microsoft.com/office/drawing/2014/main" id="{00000000-0008-0000-0A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139700</xdr:rowOff>
        </xdr:to>
        <xdr:sp macro="" textlink="">
          <xdr:nvSpPr>
            <xdr:cNvPr id="19462" name="Selectievakje 94" hidden="1">
              <a:extLst>
                <a:ext uri="{63B3BB69-23CF-44E3-9099-C40C66FF867C}">
                  <a14:compatExt spid="_x0000_s19462"/>
                </a:ext>
                <a:ext uri="{FF2B5EF4-FFF2-40B4-BE49-F238E27FC236}">
                  <a16:creationId xmlns:a16="http://schemas.microsoft.com/office/drawing/2014/main" id="{00000000-0008-0000-0A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177800</xdr:rowOff>
        </xdr:to>
        <xdr:sp macro="" textlink="">
          <xdr:nvSpPr>
            <xdr:cNvPr id="19463" name="Selectievakje 95" hidden="1">
              <a:extLst>
                <a:ext uri="{63B3BB69-23CF-44E3-9099-C40C66FF867C}">
                  <a14:compatExt spid="_x0000_s19463"/>
                </a:ext>
                <a:ext uri="{FF2B5EF4-FFF2-40B4-BE49-F238E27FC236}">
                  <a16:creationId xmlns:a16="http://schemas.microsoft.com/office/drawing/2014/main" id="{00000000-0008-0000-0A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177800</xdr:rowOff>
        </xdr:to>
        <xdr:sp macro="" textlink="">
          <xdr:nvSpPr>
            <xdr:cNvPr id="19464" name="Vervolgkeuzelijst 110" hidden="1">
              <a:extLst>
                <a:ext uri="{63B3BB69-23CF-44E3-9099-C40C66FF867C}">
                  <a14:compatExt spid="_x0000_s19464"/>
                </a:ext>
                <a:ext uri="{FF2B5EF4-FFF2-40B4-BE49-F238E27FC236}">
                  <a16:creationId xmlns:a16="http://schemas.microsoft.com/office/drawing/2014/main" id="{00000000-0008-0000-0A00-00000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9465" name="Selectievakje 120" hidden="1">
              <a:extLst>
                <a:ext uri="{63B3BB69-23CF-44E3-9099-C40C66FF867C}">
                  <a14:compatExt spid="_x0000_s19465"/>
                </a:ext>
                <a:ext uri="{FF2B5EF4-FFF2-40B4-BE49-F238E27FC236}">
                  <a16:creationId xmlns:a16="http://schemas.microsoft.com/office/drawing/2014/main" id="{00000000-0008-0000-0A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9466" name="Selectievakje 121" hidden="1">
              <a:extLst>
                <a:ext uri="{63B3BB69-23CF-44E3-9099-C40C66FF867C}">
                  <a14:compatExt spid="_x0000_s19466"/>
                </a:ext>
                <a:ext uri="{FF2B5EF4-FFF2-40B4-BE49-F238E27FC236}">
                  <a16:creationId xmlns:a16="http://schemas.microsoft.com/office/drawing/2014/main" id="{00000000-0008-0000-0A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177800</xdr:rowOff>
        </xdr:to>
        <xdr:sp macro="" textlink="">
          <xdr:nvSpPr>
            <xdr:cNvPr id="19467" name="Selectievakje 122" hidden="1">
              <a:extLst>
                <a:ext uri="{63B3BB69-23CF-44E3-9099-C40C66FF867C}">
                  <a14:compatExt spid="_x0000_s19467"/>
                </a:ext>
                <a:ext uri="{FF2B5EF4-FFF2-40B4-BE49-F238E27FC236}">
                  <a16:creationId xmlns:a16="http://schemas.microsoft.com/office/drawing/2014/main" id="{00000000-0008-0000-0A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9468" name="Selectievakje 123" hidden="1">
              <a:extLst>
                <a:ext uri="{63B3BB69-23CF-44E3-9099-C40C66FF867C}">
                  <a14:compatExt spid="_x0000_s19468"/>
                </a:ext>
                <a:ext uri="{FF2B5EF4-FFF2-40B4-BE49-F238E27FC236}">
                  <a16:creationId xmlns:a16="http://schemas.microsoft.com/office/drawing/2014/main" id="{00000000-0008-0000-0A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9469" name="Selectievakje 125" hidden="1">
              <a:extLst>
                <a:ext uri="{63B3BB69-23CF-44E3-9099-C40C66FF867C}">
                  <a14:compatExt spid="_x0000_s19469"/>
                </a:ext>
                <a:ext uri="{FF2B5EF4-FFF2-40B4-BE49-F238E27FC236}">
                  <a16:creationId xmlns:a16="http://schemas.microsoft.com/office/drawing/2014/main" id="{00000000-0008-0000-0A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25400</xdr:rowOff>
        </xdr:to>
        <xdr:sp macro="" textlink="">
          <xdr:nvSpPr>
            <xdr:cNvPr id="19470" name="Selectievakje 128" hidden="1">
              <a:extLst>
                <a:ext uri="{63B3BB69-23CF-44E3-9099-C40C66FF867C}">
                  <a14:compatExt spid="_x0000_s19470"/>
                </a:ext>
                <a:ext uri="{FF2B5EF4-FFF2-40B4-BE49-F238E27FC236}">
                  <a16:creationId xmlns:a16="http://schemas.microsoft.com/office/drawing/2014/main" id="{00000000-0008-0000-0A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9471" name="Selectievakje 129" hidden="1">
              <a:extLst>
                <a:ext uri="{63B3BB69-23CF-44E3-9099-C40C66FF867C}">
                  <a14:compatExt spid="_x0000_s19471"/>
                </a:ext>
                <a:ext uri="{FF2B5EF4-FFF2-40B4-BE49-F238E27FC236}">
                  <a16:creationId xmlns:a16="http://schemas.microsoft.com/office/drawing/2014/main" id="{00000000-0008-0000-0A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177800</xdr:rowOff>
        </xdr:to>
        <xdr:sp macro="" textlink="">
          <xdr:nvSpPr>
            <xdr:cNvPr id="19472" name="Vervolgkeuzelijst 130" hidden="1">
              <a:extLst>
                <a:ext uri="{63B3BB69-23CF-44E3-9099-C40C66FF867C}">
                  <a14:compatExt spid="_x0000_s19472"/>
                </a:ext>
                <a:ext uri="{FF2B5EF4-FFF2-40B4-BE49-F238E27FC236}">
                  <a16:creationId xmlns:a16="http://schemas.microsoft.com/office/drawing/2014/main" id="{00000000-0008-0000-0A00-00001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9473" name="Selectievakje 153" hidden="1">
              <a:extLst>
                <a:ext uri="{63B3BB69-23CF-44E3-9099-C40C66FF867C}">
                  <a14:compatExt spid="_x0000_s19473"/>
                </a:ext>
                <a:ext uri="{FF2B5EF4-FFF2-40B4-BE49-F238E27FC236}">
                  <a16:creationId xmlns:a16="http://schemas.microsoft.com/office/drawing/2014/main" id="{00000000-0008-0000-0A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444500</xdr:colOff>
          <xdr:row>63</xdr:row>
          <xdr:rowOff>177800</xdr:rowOff>
        </xdr:to>
        <xdr:sp macro="" textlink="">
          <xdr:nvSpPr>
            <xdr:cNvPr id="19474" name="Selectievakje 154" hidden="1">
              <a:extLst>
                <a:ext uri="{63B3BB69-23CF-44E3-9099-C40C66FF867C}">
                  <a14:compatExt spid="_x0000_s19474"/>
                </a:ext>
                <a:ext uri="{FF2B5EF4-FFF2-40B4-BE49-F238E27FC236}">
                  <a16:creationId xmlns:a16="http://schemas.microsoft.com/office/drawing/2014/main" id="{00000000-0008-0000-0A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177800</xdr:rowOff>
        </xdr:to>
        <xdr:sp macro="" textlink="">
          <xdr:nvSpPr>
            <xdr:cNvPr id="19475" name="Selectievakje 155" hidden="1">
              <a:extLst>
                <a:ext uri="{63B3BB69-23CF-44E3-9099-C40C66FF867C}">
                  <a14:compatExt spid="_x0000_s19475"/>
                </a:ext>
                <a:ext uri="{FF2B5EF4-FFF2-40B4-BE49-F238E27FC236}">
                  <a16:creationId xmlns:a16="http://schemas.microsoft.com/office/drawing/2014/main" id="{00000000-0008-0000-0A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444500</xdr:colOff>
          <xdr:row>66</xdr:row>
          <xdr:rowOff>177800</xdr:rowOff>
        </xdr:to>
        <xdr:sp macro="" textlink="">
          <xdr:nvSpPr>
            <xdr:cNvPr id="19476" name="Selectievakje 156" hidden="1">
              <a:extLst>
                <a:ext uri="{63B3BB69-23CF-44E3-9099-C40C66FF867C}">
                  <a14:compatExt spid="_x0000_s19476"/>
                </a:ext>
                <a:ext uri="{FF2B5EF4-FFF2-40B4-BE49-F238E27FC236}">
                  <a16:creationId xmlns:a16="http://schemas.microsoft.com/office/drawing/2014/main" id="{00000000-0008-0000-0A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177800</xdr:rowOff>
        </xdr:to>
        <xdr:sp macro="" textlink="">
          <xdr:nvSpPr>
            <xdr:cNvPr id="19477" name="Selectievakje 150" descr="Ja, onder voorwaarden" hidden="1">
              <a:extLst>
                <a:ext uri="{63B3BB69-23CF-44E3-9099-C40C66FF867C}">
                  <a14:compatExt spid="_x0000_s19477"/>
                </a:ext>
                <a:ext uri="{FF2B5EF4-FFF2-40B4-BE49-F238E27FC236}">
                  <a16:creationId xmlns:a16="http://schemas.microsoft.com/office/drawing/2014/main" id="{00000000-0008-0000-0A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254000</xdr:colOff>
          <xdr:row>107</xdr:row>
          <xdr:rowOff>0</xdr:rowOff>
        </xdr:to>
        <xdr:sp macro="" textlink="">
          <xdr:nvSpPr>
            <xdr:cNvPr id="19478" name="Selectievakje 151" hidden="1">
              <a:extLst>
                <a:ext uri="{63B3BB69-23CF-44E3-9099-C40C66FF867C}">
                  <a14:compatExt spid="_x0000_s19478"/>
                </a:ext>
                <a:ext uri="{FF2B5EF4-FFF2-40B4-BE49-F238E27FC236}">
                  <a16:creationId xmlns:a16="http://schemas.microsoft.com/office/drawing/2014/main" id="{00000000-0008-0000-0A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A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A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A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139700</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A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177800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A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00000000-0008-0000-0A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374650</xdr:colOff>
          <xdr:row>106</xdr:row>
          <xdr:rowOff>184150</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00000000-0008-0000-0A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254000</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00000000-0008-0000-0A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254000</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00000000-0008-0000-0A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00000000-0008-0000-0A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25400</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00000000-0008-0000-0A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25400</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0A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9491" name="Check Box 35" hidden="1">
              <a:extLst>
                <a:ext uri="{63B3BB69-23CF-44E3-9099-C40C66FF867C}">
                  <a14:compatExt spid="_x0000_s19491"/>
                </a:ext>
                <a:ext uri="{FF2B5EF4-FFF2-40B4-BE49-F238E27FC236}">
                  <a16:creationId xmlns:a16="http://schemas.microsoft.com/office/drawing/2014/main" id="{00000000-0008-0000-0A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9492" name="Check Box 36" hidden="1">
              <a:extLst>
                <a:ext uri="{63B3BB69-23CF-44E3-9099-C40C66FF867C}">
                  <a14:compatExt spid="_x0000_s19492"/>
                </a:ext>
                <a:ext uri="{FF2B5EF4-FFF2-40B4-BE49-F238E27FC236}">
                  <a16:creationId xmlns:a16="http://schemas.microsoft.com/office/drawing/2014/main" id="{00000000-0008-0000-0A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25400</xdr:rowOff>
        </xdr:to>
        <xdr:sp macro="" textlink="">
          <xdr:nvSpPr>
            <xdr:cNvPr id="19493" name="Selectievakje 141" hidden="1">
              <a:extLst>
                <a:ext uri="{63B3BB69-23CF-44E3-9099-C40C66FF867C}">
                  <a14:compatExt spid="_x0000_s19493"/>
                </a:ext>
                <a:ext uri="{FF2B5EF4-FFF2-40B4-BE49-F238E27FC236}">
                  <a16:creationId xmlns:a16="http://schemas.microsoft.com/office/drawing/2014/main" id="{00000000-0008-0000-0A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9494" name="Selectievakje 143" hidden="1">
              <a:extLst>
                <a:ext uri="{63B3BB69-23CF-44E3-9099-C40C66FF867C}">
                  <a14:compatExt spid="_x0000_s19494"/>
                </a:ext>
                <a:ext uri="{FF2B5EF4-FFF2-40B4-BE49-F238E27FC236}">
                  <a16:creationId xmlns:a16="http://schemas.microsoft.com/office/drawing/2014/main" id="{00000000-0008-0000-0A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5361" name="Selectievakje 83" hidden="1">
              <a:extLst>
                <a:ext uri="{63B3BB69-23CF-44E3-9099-C40C66FF867C}">
                  <a14:compatExt spid="_x0000_s15361"/>
                </a:ext>
                <a:ext uri="{FF2B5EF4-FFF2-40B4-BE49-F238E27FC236}">
                  <a16:creationId xmlns:a16="http://schemas.microsoft.com/office/drawing/2014/main" id="{00000000-0008-0000-02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5362" name="Selectievakje 84" hidden="1">
              <a:extLst>
                <a:ext uri="{63B3BB69-23CF-44E3-9099-C40C66FF867C}">
                  <a14:compatExt spid="_x0000_s15362"/>
                </a:ext>
                <a:ext uri="{FF2B5EF4-FFF2-40B4-BE49-F238E27FC236}">
                  <a16:creationId xmlns:a16="http://schemas.microsoft.com/office/drawing/2014/main" id="{00000000-0008-0000-02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5363" name="Selectievakje 86" hidden="1">
              <a:extLst>
                <a:ext uri="{63B3BB69-23CF-44E3-9099-C40C66FF867C}">
                  <a14:compatExt spid="_x0000_s15363"/>
                </a:ext>
                <a:ext uri="{FF2B5EF4-FFF2-40B4-BE49-F238E27FC236}">
                  <a16:creationId xmlns:a16="http://schemas.microsoft.com/office/drawing/2014/main" id="{00000000-0008-0000-02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5364" name="Selectievakje 87" hidden="1">
              <a:extLst>
                <a:ext uri="{63B3BB69-23CF-44E3-9099-C40C66FF867C}">
                  <a14:compatExt spid="_x0000_s15364"/>
                </a:ext>
                <a:ext uri="{FF2B5EF4-FFF2-40B4-BE49-F238E27FC236}">
                  <a16:creationId xmlns:a16="http://schemas.microsoft.com/office/drawing/2014/main" id="{00000000-0008-0000-02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5365" name="Selectievakje 93" hidden="1">
              <a:extLst>
                <a:ext uri="{63B3BB69-23CF-44E3-9099-C40C66FF867C}">
                  <a14:compatExt spid="_x0000_s15365"/>
                </a:ext>
                <a:ext uri="{FF2B5EF4-FFF2-40B4-BE49-F238E27FC236}">
                  <a16:creationId xmlns:a16="http://schemas.microsoft.com/office/drawing/2014/main" id="{00000000-0008-0000-02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139700</xdr:rowOff>
        </xdr:to>
        <xdr:sp macro="" textlink="">
          <xdr:nvSpPr>
            <xdr:cNvPr id="15366" name="Selectievakje 94" hidden="1">
              <a:extLst>
                <a:ext uri="{63B3BB69-23CF-44E3-9099-C40C66FF867C}">
                  <a14:compatExt spid="_x0000_s15366"/>
                </a:ext>
                <a:ext uri="{FF2B5EF4-FFF2-40B4-BE49-F238E27FC236}">
                  <a16:creationId xmlns:a16="http://schemas.microsoft.com/office/drawing/2014/main" id="{00000000-0008-0000-02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177800</xdr:rowOff>
        </xdr:to>
        <xdr:sp macro="" textlink="">
          <xdr:nvSpPr>
            <xdr:cNvPr id="15367" name="Selectievakje 95" hidden="1">
              <a:extLst>
                <a:ext uri="{63B3BB69-23CF-44E3-9099-C40C66FF867C}">
                  <a14:compatExt spid="_x0000_s15367"/>
                </a:ext>
                <a:ext uri="{FF2B5EF4-FFF2-40B4-BE49-F238E27FC236}">
                  <a16:creationId xmlns:a16="http://schemas.microsoft.com/office/drawing/2014/main" id="{00000000-0008-0000-02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177800</xdr:rowOff>
        </xdr:to>
        <xdr:sp macro="" textlink="">
          <xdr:nvSpPr>
            <xdr:cNvPr id="15368" name="Vervolgkeuzelijst 110" hidden="1">
              <a:extLst>
                <a:ext uri="{63B3BB69-23CF-44E3-9099-C40C66FF867C}">
                  <a14:compatExt spid="_x0000_s15368"/>
                </a:ext>
                <a:ext uri="{FF2B5EF4-FFF2-40B4-BE49-F238E27FC236}">
                  <a16:creationId xmlns:a16="http://schemas.microsoft.com/office/drawing/2014/main" id="{00000000-0008-0000-0200-00000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5369" name="Selectievakje 120" hidden="1">
              <a:extLst>
                <a:ext uri="{63B3BB69-23CF-44E3-9099-C40C66FF867C}">
                  <a14:compatExt spid="_x0000_s15369"/>
                </a:ext>
                <a:ext uri="{FF2B5EF4-FFF2-40B4-BE49-F238E27FC236}">
                  <a16:creationId xmlns:a16="http://schemas.microsoft.com/office/drawing/2014/main" id="{00000000-0008-0000-02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5370" name="Selectievakje 121" hidden="1">
              <a:extLst>
                <a:ext uri="{63B3BB69-23CF-44E3-9099-C40C66FF867C}">
                  <a14:compatExt spid="_x0000_s15370"/>
                </a:ext>
                <a:ext uri="{FF2B5EF4-FFF2-40B4-BE49-F238E27FC236}">
                  <a16:creationId xmlns:a16="http://schemas.microsoft.com/office/drawing/2014/main" id="{00000000-0008-0000-02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177800</xdr:rowOff>
        </xdr:to>
        <xdr:sp macro="" textlink="">
          <xdr:nvSpPr>
            <xdr:cNvPr id="15371" name="Selectievakje 122" hidden="1">
              <a:extLst>
                <a:ext uri="{63B3BB69-23CF-44E3-9099-C40C66FF867C}">
                  <a14:compatExt spid="_x0000_s15371"/>
                </a:ext>
                <a:ext uri="{FF2B5EF4-FFF2-40B4-BE49-F238E27FC236}">
                  <a16:creationId xmlns:a16="http://schemas.microsoft.com/office/drawing/2014/main" id="{00000000-0008-0000-02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5372" name="Selectievakje 123" hidden="1">
              <a:extLst>
                <a:ext uri="{63B3BB69-23CF-44E3-9099-C40C66FF867C}">
                  <a14:compatExt spid="_x0000_s15372"/>
                </a:ext>
                <a:ext uri="{FF2B5EF4-FFF2-40B4-BE49-F238E27FC236}">
                  <a16:creationId xmlns:a16="http://schemas.microsoft.com/office/drawing/2014/main" id="{00000000-0008-0000-02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5373" name="Selectievakje 125" hidden="1">
              <a:extLst>
                <a:ext uri="{63B3BB69-23CF-44E3-9099-C40C66FF867C}">
                  <a14:compatExt spid="_x0000_s15373"/>
                </a:ext>
                <a:ext uri="{FF2B5EF4-FFF2-40B4-BE49-F238E27FC236}">
                  <a16:creationId xmlns:a16="http://schemas.microsoft.com/office/drawing/2014/main" id="{00000000-0008-0000-02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25400</xdr:rowOff>
        </xdr:to>
        <xdr:sp macro="" textlink="">
          <xdr:nvSpPr>
            <xdr:cNvPr id="15374" name="Selectievakje 128" hidden="1">
              <a:extLst>
                <a:ext uri="{63B3BB69-23CF-44E3-9099-C40C66FF867C}">
                  <a14:compatExt spid="_x0000_s15374"/>
                </a:ext>
                <a:ext uri="{FF2B5EF4-FFF2-40B4-BE49-F238E27FC236}">
                  <a16:creationId xmlns:a16="http://schemas.microsoft.com/office/drawing/2014/main" id="{00000000-0008-0000-02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5375" name="Selectievakje 129" hidden="1">
              <a:extLst>
                <a:ext uri="{63B3BB69-23CF-44E3-9099-C40C66FF867C}">
                  <a14:compatExt spid="_x0000_s15375"/>
                </a:ext>
                <a:ext uri="{FF2B5EF4-FFF2-40B4-BE49-F238E27FC236}">
                  <a16:creationId xmlns:a16="http://schemas.microsoft.com/office/drawing/2014/main" id="{00000000-0008-0000-02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177800</xdr:rowOff>
        </xdr:to>
        <xdr:sp macro="" textlink="">
          <xdr:nvSpPr>
            <xdr:cNvPr id="15376" name="Vervolgkeuzelijst 130" hidden="1">
              <a:extLst>
                <a:ext uri="{63B3BB69-23CF-44E3-9099-C40C66FF867C}">
                  <a14:compatExt spid="_x0000_s15376"/>
                </a:ext>
                <a:ext uri="{FF2B5EF4-FFF2-40B4-BE49-F238E27FC236}">
                  <a16:creationId xmlns:a16="http://schemas.microsoft.com/office/drawing/2014/main" id="{00000000-0008-0000-0200-000010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5377" name="Selectievakje 153" hidden="1">
              <a:extLst>
                <a:ext uri="{63B3BB69-23CF-44E3-9099-C40C66FF867C}">
                  <a14:compatExt spid="_x0000_s15377"/>
                </a:ext>
                <a:ext uri="{FF2B5EF4-FFF2-40B4-BE49-F238E27FC236}">
                  <a16:creationId xmlns:a16="http://schemas.microsoft.com/office/drawing/2014/main" id="{00000000-0008-0000-02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444500</xdr:colOff>
          <xdr:row>63</xdr:row>
          <xdr:rowOff>177800</xdr:rowOff>
        </xdr:to>
        <xdr:sp macro="" textlink="">
          <xdr:nvSpPr>
            <xdr:cNvPr id="15378" name="Selectievakje 154" hidden="1">
              <a:extLst>
                <a:ext uri="{63B3BB69-23CF-44E3-9099-C40C66FF867C}">
                  <a14:compatExt spid="_x0000_s15378"/>
                </a:ext>
                <a:ext uri="{FF2B5EF4-FFF2-40B4-BE49-F238E27FC236}">
                  <a16:creationId xmlns:a16="http://schemas.microsoft.com/office/drawing/2014/main" id="{00000000-0008-0000-02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177800</xdr:rowOff>
        </xdr:to>
        <xdr:sp macro="" textlink="">
          <xdr:nvSpPr>
            <xdr:cNvPr id="15379" name="Selectievakje 155" hidden="1">
              <a:extLst>
                <a:ext uri="{63B3BB69-23CF-44E3-9099-C40C66FF867C}">
                  <a14:compatExt spid="_x0000_s15379"/>
                </a:ext>
                <a:ext uri="{FF2B5EF4-FFF2-40B4-BE49-F238E27FC236}">
                  <a16:creationId xmlns:a16="http://schemas.microsoft.com/office/drawing/2014/main" id="{00000000-0008-0000-02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444500</xdr:colOff>
          <xdr:row>66</xdr:row>
          <xdr:rowOff>177800</xdr:rowOff>
        </xdr:to>
        <xdr:sp macro="" textlink="">
          <xdr:nvSpPr>
            <xdr:cNvPr id="15380" name="Selectievakje 156" hidden="1">
              <a:extLst>
                <a:ext uri="{63B3BB69-23CF-44E3-9099-C40C66FF867C}">
                  <a14:compatExt spid="_x0000_s15380"/>
                </a:ext>
                <a:ext uri="{FF2B5EF4-FFF2-40B4-BE49-F238E27FC236}">
                  <a16:creationId xmlns:a16="http://schemas.microsoft.com/office/drawing/2014/main" id="{00000000-0008-0000-02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177800</xdr:rowOff>
        </xdr:to>
        <xdr:sp macro="" textlink="">
          <xdr:nvSpPr>
            <xdr:cNvPr id="15381" name="Selectievakje 150" descr="Ja, onder voorwaarden" hidden="1">
              <a:extLst>
                <a:ext uri="{63B3BB69-23CF-44E3-9099-C40C66FF867C}">
                  <a14:compatExt spid="_x0000_s15381"/>
                </a:ext>
                <a:ext uri="{FF2B5EF4-FFF2-40B4-BE49-F238E27FC236}">
                  <a16:creationId xmlns:a16="http://schemas.microsoft.com/office/drawing/2014/main" id="{00000000-0008-0000-02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254000</xdr:colOff>
          <xdr:row>107</xdr:row>
          <xdr:rowOff>0</xdr:rowOff>
        </xdr:to>
        <xdr:sp macro="" textlink="">
          <xdr:nvSpPr>
            <xdr:cNvPr id="15382" name="Selectievakje 151" hidden="1">
              <a:extLst>
                <a:ext uri="{63B3BB69-23CF-44E3-9099-C40C66FF867C}">
                  <a14:compatExt spid="_x0000_s15382"/>
                </a:ext>
                <a:ext uri="{FF2B5EF4-FFF2-40B4-BE49-F238E27FC236}">
                  <a16:creationId xmlns:a16="http://schemas.microsoft.com/office/drawing/2014/main" id="{00000000-0008-0000-02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2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2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2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139700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2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177800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2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2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374650</xdr:colOff>
          <xdr:row>106</xdr:row>
          <xdr:rowOff>184150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2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254000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2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254000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2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2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25400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2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25400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2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2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2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25400</xdr:rowOff>
        </xdr:to>
        <xdr:sp macro="" textlink="">
          <xdr:nvSpPr>
            <xdr:cNvPr id="15397" name="Selectievakje 141" hidden="1">
              <a:extLst>
                <a:ext uri="{63B3BB69-23CF-44E3-9099-C40C66FF867C}">
                  <a14:compatExt spid="_x0000_s15397"/>
                </a:ext>
                <a:ext uri="{FF2B5EF4-FFF2-40B4-BE49-F238E27FC236}">
                  <a16:creationId xmlns:a16="http://schemas.microsoft.com/office/drawing/2014/main" id="{00000000-0008-0000-02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5398" name="Selectievakje 143" hidden="1">
              <a:extLst>
                <a:ext uri="{63B3BB69-23CF-44E3-9099-C40C66FF867C}">
                  <a14:compatExt spid="_x0000_s15398"/>
                </a:ext>
                <a:ext uri="{FF2B5EF4-FFF2-40B4-BE49-F238E27FC236}">
                  <a16:creationId xmlns:a16="http://schemas.microsoft.com/office/drawing/2014/main" id="{00000000-0008-0000-02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6385" name="Selectievakje 83"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6386" name="Selectievakje 84"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6387" name="Selectievakje 86"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6388" name="Selectievakje 87"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6389" name="Selectievakje 93" hidden="1">
              <a:extLst>
                <a:ext uri="{63B3BB69-23CF-44E3-9099-C40C66FF867C}">
                  <a14:compatExt spid="_x0000_s16389"/>
                </a:ext>
                <a:ext uri="{FF2B5EF4-FFF2-40B4-BE49-F238E27FC236}">
                  <a16:creationId xmlns:a16="http://schemas.microsoft.com/office/drawing/2014/main" id="{00000000-0008-0000-03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139700</xdr:rowOff>
        </xdr:to>
        <xdr:sp macro="" textlink="">
          <xdr:nvSpPr>
            <xdr:cNvPr id="16390" name="Selectievakje 94" hidden="1">
              <a:extLst>
                <a:ext uri="{63B3BB69-23CF-44E3-9099-C40C66FF867C}">
                  <a14:compatExt spid="_x0000_s16390"/>
                </a:ext>
                <a:ext uri="{FF2B5EF4-FFF2-40B4-BE49-F238E27FC236}">
                  <a16:creationId xmlns:a16="http://schemas.microsoft.com/office/drawing/2014/main" id="{00000000-0008-0000-03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177800</xdr:rowOff>
        </xdr:to>
        <xdr:sp macro="" textlink="">
          <xdr:nvSpPr>
            <xdr:cNvPr id="16391" name="Selectievakje 95" hidden="1">
              <a:extLst>
                <a:ext uri="{63B3BB69-23CF-44E3-9099-C40C66FF867C}">
                  <a14:compatExt spid="_x0000_s16391"/>
                </a:ext>
                <a:ext uri="{FF2B5EF4-FFF2-40B4-BE49-F238E27FC236}">
                  <a16:creationId xmlns:a16="http://schemas.microsoft.com/office/drawing/2014/main" id="{00000000-0008-0000-03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177800</xdr:rowOff>
        </xdr:to>
        <xdr:sp macro="" textlink="">
          <xdr:nvSpPr>
            <xdr:cNvPr id="16392" name="Vervolgkeuzelijst 110" hidden="1">
              <a:extLst>
                <a:ext uri="{63B3BB69-23CF-44E3-9099-C40C66FF867C}">
                  <a14:compatExt spid="_x0000_s16392"/>
                </a:ext>
                <a:ext uri="{FF2B5EF4-FFF2-40B4-BE49-F238E27FC236}">
                  <a16:creationId xmlns:a16="http://schemas.microsoft.com/office/drawing/2014/main" id="{00000000-0008-0000-03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6393" name="Selectievakje 120"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6394" name="Selectievakje 121" hidden="1">
              <a:extLst>
                <a:ext uri="{63B3BB69-23CF-44E3-9099-C40C66FF867C}">
                  <a14:compatExt spid="_x0000_s16394"/>
                </a:ext>
                <a:ext uri="{FF2B5EF4-FFF2-40B4-BE49-F238E27FC236}">
                  <a16:creationId xmlns:a16="http://schemas.microsoft.com/office/drawing/2014/main" id="{00000000-0008-0000-03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177800</xdr:rowOff>
        </xdr:to>
        <xdr:sp macro="" textlink="">
          <xdr:nvSpPr>
            <xdr:cNvPr id="16395" name="Selectievakje 122" hidden="1">
              <a:extLst>
                <a:ext uri="{63B3BB69-23CF-44E3-9099-C40C66FF867C}">
                  <a14:compatExt spid="_x0000_s16395"/>
                </a:ext>
                <a:ext uri="{FF2B5EF4-FFF2-40B4-BE49-F238E27FC236}">
                  <a16:creationId xmlns:a16="http://schemas.microsoft.com/office/drawing/2014/main" id="{00000000-0008-0000-03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6396" name="Selectievakje 123" hidden="1">
              <a:extLst>
                <a:ext uri="{63B3BB69-23CF-44E3-9099-C40C66FF867C}">
                  <a14:compatExt spid="_x0000_s16396"/>
                </a:ext>
                <a:ext uri="{FF2B5EF4-FFF2-40B4-BE49-F238E27FC236}">
                  <a16:creationId xmlns:a16="http://schemas.microsoft.com/office/drawing/2014/main" id="{00000000-0008-0000-03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6397" name="Selectievakje 125" hidden="1">
              <a:extLst>
                <a:ext uri="{63B3BB69-23CF-44E3-9099-C40C66FF867C}">
                  <a14:compatExt spid="_x0000_s16397"/>
                </a:ext>
                <a:ext uri="{FF2B5EF4-FFF2-40B4-BE49-F238E27FC236}">
                  <a16:creationId xmlns:a16="http://schemas.microsoft.com/office/drawing/2014/main" id="{00000000-0008-0000-03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25400</xdr:rowOff>
        </xdr:to>
        <xdr:sp macro="" textlink="">
          <xdr:nvSpPr>
            <xdr:cNvPr id="16398" name="Selectievakje 128" hidden="1">
              <a:extLst>
                <a:ext uri="{63B3BB69-23CF-44E3-9099-C40C66FF867C}">
                  <a14:compatExt spid="_x0000_s16398"/>
                </a:ext>
                <a:ext uri="{FF2B5EF4-FFF2-40B4-BE49-F238E27FC236}">
                  <a16:creationId xmlns:a16="http://schemas.microsoft.com/office/drawing/2014/main" id="{00000000-0008-0000-03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6399" name="Selectievakje 129" hidden="1">
              <a:extLst>
                <a:ext uri="{63B3BB69-23CF-44E3-9099-C40C66FF867C}">
                  <a14:compatExt spid="_x0000_s16399"/>
                </a:ext>
                <a:ext uri="{FF2B5EF4-FFF2-40B4-BE49-F238E27FC236}">
                  <a16:creationId xmlns:a16="http://schemas.microsoft.com/office/drawing/2014/main" id="{00000000-0008-0000-03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177800</xdr:rowOff>
        </xdr:to>
        <xdr:sp macro="" textlink="">
          <xdr:nvSpPr>
            <xdr:cNvPr id="16400" name="Vervolgkeuzelijst 130" hidden="1">
              <a:extLst>
                <a:ext uri="{63B3BB69-23CF-44E3-9099-C40C66FF867C}">
                  <a14:compatExt spid="_x0000_s16400"/>
                </a:ext>
                <a:ext uri="{FF2B5EF4-FFF2-40B4-BE49-F238E27FC236}">
                  <a16:creationId xmlns:a16="http://schemas.microsoft.com/office/drawing/2014/main" id="{00000000-0008-0000-03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6401" name="Selectievakje 153" hidden="1">
              <a:extLst>
                <a:ext uri="{63B3BB69-23CF-44E3-9099-C40C66FF867C}">
                  <a14:compatExt spid="_x0000_s16401"/>
                </a:ext>
                <a:ext uri="{FF2B5EF4-FFF2-40B4-BE49-F238E27FC236}">
                  <a16:creationId xmlns:a16="http://schemas.microsoft.com/office/drawing/2014/main" id="{00000000-0008-0000-03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444500</xdr:colOff>
          <xdr:row>63</xdr:row>
          <xdr:rowOff>177800</xdr:rowOff>
        </xdr:to>
        <xdr:sp macro="" textlink="">
          <xdr:nvSpPr>
            <xdr:cNvPr id="16402" name="Selectievakje 154" hidden="1">
              <a:extLst>
                <a:ext uri="{63B3BB69-23CF-44E3-9099-C40C66FF867C}">
                  <a14:compatExt spid="_x0000_s16402"/>
                </a:ext>
                <a:ext uri="{FF2B5EF4-FFF2-40B4-BE49-F238E27FC236}">
                  <a16:creationId xmlns:a16="http://schemas.microsoft.com/office/drawing/2014/main" id="{00000000-0008-0000-03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177800</xdr:rowOff>
        </xdr:to>
        <xdr:sp macro="" textlink="">
          <xdr:nvSpPr>
            <xdr:cNvPr id="16403" name="Selectievakje 155" hidden="1">
              <a:extLst>
                <a:ext uri="{63B3BB69-23CF-44E3-9099-C40C66FF867C}">
                  <a14:compatExt spid="_x0000_s16403"/>
                </a:ext>
                <a:ext uri="{FF2B5EF4-FFF2-40B4-BE49-F238E27FC236}">
                  <a16:creationId xmlns:a16="http://schemas.microsoft.com/office/drawing/2014/main" id="{00000000-0008-0000-03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444500</xdr:colOff>
          <xdr:row>66</xdr:row>
          <xdr:rowOff>177800</xdr:rowOff>
        </xdr:to>
        <xdr:sp macro="" textlink="">
          <xdr:nvSpPr>
            <xdr:cNvPr id="16404" name="Selectievakje 156" hidden="1">
              <a:extLst>
                <a:ext uri="{63B3BB69-23CF-44E3-9099-C40C66FF867C}">
                  <a14:compatExt spid="_x0000_s16404"/>
                </a:ext>
                <a:ext uri="{FF2B5EF4-FFF2-40B4-BE49-F238E27FC236}">
                  <a16:creationId xmlns:a16="http://schemas.microsoft.com/office/drawing/2014/main" id="{00000000-0008-0000-03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177800</xdr:rowOff>
        </xdr:to>
        <xdr:sp macro="" textlink="">
          <xdr:nvSpPr>
            <xdr:cNvPr id="16405" name="Selectievakje 150" descr="Ja, onder voorwaarden" hidden="1">
              <a:extLst>
                <a:ext uri="{63B3BB69-23CF-44E3-9099-C40C66FF867C}">
                  <a14:compatExt spid="_x0000_s16405"/>
                </a:ext>
                <a:ext uri="{FF2B5EF4-FFF2-40B4-BE49-F238E27FC236}">
                  <a16:creationId xmlns:a16="http://schemas.microsoft.com/office/drawing/2014/main" id="{00000000-0008-0000-03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254000</xdr:colOff>
          <xdr:row>107</xdr:row>
          <xdr:rowOff>0</xdr:rowOff>
        </xdr:to>
        <xdr:sp macro="" textlink="">
          <xdr:nvSpPr>
            <xdr:cNvPr id="16406" name="Selectievakje 151" hidden="1">
              <a:extLst>
                <a:ext uri="{63B3BB69-23CF-44E3-9099-C40C66FF867C}">
                  <a14:compatExt spid="_x0000_s16406"/>
                </a:ext>
                <a:ext uri="{FF2B5EF4-FFF2-40B4-BE49-F238E27FC236}">
                  <a16:creationId xmlns:a16="http://schemas.microsoft.com/office/drawing/2014/main" id="{00000000-0008-0000-03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3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3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3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139700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3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177800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3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3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374650</xdr:colOff>
          <xdr:row>106</xdr:row>
          <xdr:rowOff>184150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3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254000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3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254000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3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3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25400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3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25400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3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3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3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25400</xdr:rowOff>
        </xdr:to>
        <xdr:sp macro="" textlink="">
          <xdr:nvSpPr>
            <xdr:cNvPr id="16421" name="Selectievakje 141" hidden="1">
              <a:extLst>
                <a:ext uri="{63B3BB69-23CF-44E3-9099-C40C66FF867C}">
                  <a14:compatExt spid="_x0000_s16421"/>
                </a:ext>
                <a:ext uri="{FF2B5EF4-FFF2-40B4-BE49-F238E27FC236}">
                  <a16:creationId xmlns:a16="http://schemas.microsoft.com/office/drawing/2014/main" id="{00000000-0008-0000-03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6422" name="Selectievakje 143" hidden="1">
              <a:extLst>
                <a:ext uri="{63B3BB69-23CF-44E3-9099-C40C66FF867C}">
                  <a14:compatExt spid="_x0000_s16422"/>
                </a:ext>
                <a:ext uri="{FF2B5EF4-FFF2-40B4-BE49-F238E27FC236}">
                  <a16:creationId xmlns:a16="http://schemas.microsoft.com/office/drawing/2014/main" id="{00000000-0008-0000-03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7409" name="Selectievakje 83"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7410" name="Selectievakje 84" hidden="1">
              <a:extLst>
                <a:ext uri="{63B3BB69-23CF-44E3-9099-C40C66FF867C}">
                  <a14:compatExt spid="_x0000_s17410"/>
                </a:ext>
                <a:ext uri="{FF2B5EF4-FFF2-40B4-BE49-F238E27FC236}">
                  <a16:creationId xmlns:a16="http://schemas.microsoft.com/office/drawing/2014/main" id="{00000000-0008-0000-04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7411" name="Selectievakje 86" hidden="1">
              <a:extLst>
                <a:ext uri="{63B3BB69-23CF-44E3-9099-C40C66FF867C}">
                  <a14:compatExt spid="_x0000_s17411"/>
                </a:ext>
                <a:ext uri="{FF2B5EF4-FFF2-40B4-BE49-F238E27FC236}">
                  <a16:creationId xmlns:a16="http://schemas.microsoft.com/office/drawing/2014/main" id="{00000000-0008-0000-04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7412" name="Selectievakje 87" hidden="1">
              <a:extLst>
                <a:ext uri="{63B3BB69-23CF-44E3-9099-C40C66FF867C}">
                  <a14:compatExt spid="_x0000_s17412"/>
                </a:ext>
                <a:ext uri="{FF2B5EF4-FFF2-40B4-BE49-F238E27FC236}">
                  <a16:creationId xmlns:a16="http://schemas.microsoft.com/office/drawing/2014/main" id="{00000000-0008-0000-04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7413" name="Selectievakje 93" hidden="1">
              <a:extLst>
                <a:ext uri="{63B3BB69-23CF-44E3-9099-C40C66FF867C}">
                  <a14:compatExt spid="_x0000_s17413"/>
                </a:ext>
                <a:ext uri="{FF2B5EF4-FFF2-40B4-BE49-F238E27FC236}">
                  <a16:creationId xmlns:a16="http://schemas.microsoft.com/office/drawing/2014/main" id="{00000000-0008-0000-04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139700</xdr:rowOff>
        </xdr:to>
        <xdr:sp macro="" textlink="">
          <xdr:nvSpPr>
            <xdr:cNvPr id="17414" name="Selectievakje 94" hidden="1">
              <a:extLst>
                <a:ext uri="{63B3BB69-23CF-44E3-9099-C40C66FF867C}">
                  <a14:compatExt spid="_x0000_s17414"/>
                </a:ext>
                <a:ext uri="{FF2B5EF4-FFF2-40B4-BE49-F238E27FC236}">
                  <a16:creationId xmlns:a16="http://schemas.microsoft.com/office/drawing/2014/main" id="{00000000-0008-0000-04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177800</xdr:rowOff>
        </xdr:to>
        <xdr:sp macro="" textlink="">
          <xdr:nvSpPr>
            <xdr:cNvPr id="17415" name="Selectievakje 95" hidden="1">
              <a:extLst>
                <a:ext uri="{63B3BB69-23CF-44E3-9099-C40C66FF867C}">
                  <a14:compatExt spid="_x0000_s17415"/>
                </a:ext>
                <a:ext uri="{FF2B5EF4-FFF2-40B4-BE49-F238E27FC236}">
                  <a16:creationId xmlns:a16="http://schemas.microsoft.com/office/drawing/2014/main" id="{00000000-0008-0000-04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177800</xdr:rowOff>
        </xdr:to>
        <xdr:sp macro="" textlink="">
          <xdr:nvSpPr>
            <xdr:cNvPr id="17416" name="Vervolgkeuzelijst 110" hidden="1">
              <a:extLst>
                <a:ext uri="{63B3BB69-23CF-44E3-9099-C40C66FF867C}">
                  <a14:compatExt spid="_x0000_s17416"/>
                </a:ext>
                <a:ext uri="{FF2B5EF4-FFF2-40B4-BE49-F238E27FC236}">
                  <a16:creationId xmlns:a16="http://schemas.microsoft.com/office/drawing/2014/main" id="{00000000-0008-0000-0400-00000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7417" name="Selectievakje 120" hidden="1">
              <a:extLst>
                <a:ext uri="{63B3BB69-23CF-44E3-9099-C40C66FF867C}">
                  <a14:compatExt spid="_x0000_s17417"/>
                </a:ext>
                <a:ext uri="{FF2B5EF4-FFF2-40B4-BE49-F238E27FC236}">
                  <a16:creationId xmlns:a16="http://schemas.microsoft.com/office/drawing/2014/main" id="{00000000-0008-0000-04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7418" name="Selectievakje 121" hidden="1">
              <a:extLst>
                <a:ext uri="{63B3BB69-23CF-44E3-9099-C40C66FF867C}">
                  <a14:compatExt spid="_x0000_s17418"/>
                </a:ext>
                <a:ext uri="{FF2B5EF4-FFF2-40B4-BE49-F238E27FC236}">
                  <a16:creationId xmlns:a16="http://schemas.microsoft.com/office/drawing/2014/main" id="{00000000-0008-0000-04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177800</xdr:rowOff>
        </xdr:to>
        <xdr:sp macro="" textlink="">
          <xdr:nvSpPr>
            <xdr:cNvPr id="17419" name="Selectievakje 122" hidden="1">
              <a:extLst>
                <a:ext uri="{63B3BB69-23CF-44E3-9099-C40C66FF867C}">
                  <a14:compatExt spid="_x0000_s17419"/>
                </a:ext>
                <a:ext uri="{FF2B5EF4-FFF2-40B4-BE49-F238E27FC236}">
                  <a16:creationId xmlns:a16="http://schemas.microsoft.com/office/drawing/2014/main" id="{00000000-0008-0000-04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7420" name="Selectievakje 123" hidden="1">
              <a:extLst>
                <a:ext uri="{63B3BB69-23CF-44E3-9099-C40C66FF867C}">
                  <a14:compatExt spid="_x0000_s17420"/>
                </a:ext>
                <a:ext uri="{FF2B5EF4-FFF2-40B4-BE49-F238E27FC236}">
                  <a16:creationId xmlns:a16="http://schemas.microsoft.com/office/drawing/2014/main" id="{00000000-0008-0000-04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7421" name="Selectievakje 125" hidden="1">
              <a:extLst>
                <a:ext uri="{63B3BB69-23CF-44E3-9099-C40C66FF867C}">
                  <a14:compatExt spid="_x0000_s17421"/>
                </a:ext>
                <a:ext uri="{FF2B5EF4-FFF2-40B4-BE49-F238E27FC236}">
                  <a16:creationId xmlns:a16="http://schemas.microsoft.com/office/drawing/2014/main" id="{00000000-0008-0000-04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25400</xdr:rowOff>
        </xdr:to>
        <xdr:sp macro="" textlink="">
          <xdr:nvSpPr>
            <xdr:cNvPr id="17422" name="Selectievakje 128" hidden="1">
              <a:extLst>
                <a:ext uri="{63B3BB69-23CF-44E3-9099-C40C66FF867C}">
                  <a14:compatExt spid="_x0000_s17422"/>
                </a:ext>
                <a:ext uri="{FF2B5EF4-FFF2-40B4-BE49-F238E27FC236}">
                  <a16:creationId xmlns:a16="http://schemas.microsoft.com/office/drawing/2014/main" id="{00000000-0008-0000-04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7423" name="Selectievakje 129" hidden="1">
              <a:extLst>
                <a:ext uri="{63B3BB69-23CF-44E3-9099-C40C66FF867C}">
                  <a14:compatExt spid="_x0000_s17423"/>
                </a:ext>
                <a:ext uri="{FF2B5EF4-FFF2-40B4-BE49-F238E27FC236}">
                  <a16:creationId xmlns:a16="http://schemas.microsoft.com/office/drawing/2014/main" id="{00000000-0008-0000-04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177800</xdr:rowOff>
        </xdr:to>
        <xdr:sp macro="" textlink="">
          <xdr:nvSpPr>
            <xdr:cNvPr id="17424" name="Vervolgkeuzelijst 130" hidden="1">
              <a:extLst>
                <a:ext uri="{63B3BB69-23CF-44E3-9099-C40C66FF867C}">
                  <a14:compatExt spid="_x0000_s17424"/>
                </a:ext>
                <a:ext uri="{FF2B5EF4-FFF2-40B4-BE49-F238E27FC236}">
                  <a16:creationId xmlns:a16="http://schemas.microsoft.com/office/drawing/2014/main" id="{00000000-0008-0000-0400-00001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7425" name="Selectievakje 153" hidden="1">
              <a:extLst>
                <a:ext uri="{63B3BB69-23CF-44E3-9099-C40C66FF867C}">
                  <a14:compatExt spid="_x0000_s17425"/>
                </a:ext>
                <a:ext uri="{FF2B5EF4-FFF2-40B4-BE49-F238E27FC236}">
                  <a16:creationId xmlns:a16="http://schemas.microsoft.com/office/drawing/2014/main" id="{00000000-0008-0000-04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444500</xdr:colOff>
          <xdr:row>63</xdr:row>
          <xdr:rowOff>177800</xdr:rowOff>
        </xdr:to>
        <xdr:sp macro="" textlink="">
          <xdr:nvSpPr>
            <xdr:cNvPr id="17426" name="Selectievakje 154" hidden="1">
              <a:extLst>
                <a:ext uri="{63B3BB69-23CF-44E3-9099-C40C66FF867C}">
                  <a14:compatExt spid="_x0000_s17426"/>
                </a:ext>
                <a:ext uri="{FF2B5EF4-FFF2-40B4-BE49-F238E27FC236}">
                  <a16:creationId xmlns:a16="http://schemas.microsoft.com/office/drawing/2014/main" id="{00000000-0008-0000-04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177800</xdr:rowOff>
        </xdr:to>
        <xdr:sp macro="" textlink="">
          <xdr:nvSpPr>
            <xdr:cNvPr id="17427" name="Selectievakje 155" hidden="1">
              <a:extLst>
                <a:ext uri="{63B3BB69-23CF-44E3-9099-C40C66FF867C}">
                  <a14:compatExt spid="_x0000_s17427"/>
                </a:ext>
                <a:ext uri="{FF2B5EF4-FFF2-40B4-BE49-F238E27FC236}">
                  <a16:creationId xmlns:a16="http://schemas.microsoft.com/office/drawing/2014/main" id="{00000000-0008-0000-04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444500</xdr:colOff>
          <xdr:row>66</xdr:row>
          <xdr:rowOff>177800</xdr:rowOff>
        </xdr:to>
        <xdr:sp macro="" textlink="">
          <xdr:nvSpPr>
            <xdr:cNvPr id="17428" name="Selectievakje 156" hidden="1">
              <a:extLst>
                <a:ext uri="{63B3BB69-23CF-44E3-9099-C40C66FF867C}">
                  <a14:compatExt spid="_x0000_s17428"/>
                </a:ext>
                <a:ext uri="{FF2B5EF4-FFF2-40B4-BE49-F238E27FC236}">
                  <a16:creationId xmlns:a16="http://schemas.microsoft.com/office/drawing/2014/main" id="{00000000-0008-0000-04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177800</xdr:rowOff>
        </xdr:to>
        <xdr:sp macro="" textlink="">
          <xdr:nvSpPr>
            <xdr:cNvPr id="17429" name="Selectievakje 150" descr="Ja, onder voorwaarden" hidden="1">
              <a:extLst>
                <a:ext uri="{63B3BB69-23CF-44E3-9099-C40C66FF867C}">
                  <a14:compatExt spid="_x0000_s17429"/>
                </a:ext>
                <a:ext uri="{FF2B5EF4-FFF2-40B4-BE49-F238E27FC236}">
                  <a16:creationId xmlns:a16="http://schemas.microsoft.com/office/drawing/2014/main" id="{00000000-0008-0000-04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254000</xdr:colOff>
          <xdr:row>107</xdr:row>
          <xdr:rowOff>0</xdr:rowOff>
        </xdr:to>
        <xdr:sp macro="" textlink="">
          <xdr:nvSpPr>
            <xdr:cNvPr id="17430" name="Selectievakje 151" hidden="1">
              <a:extLst>
                <a:ext uri="{63B3BB69-23CF-44E3-9099-C40C66FF867C}">
                  <a14:compatExt spid="_x0000_s17430"/>
                </a:ext>
                <a:ext uri="{FF2B5EF4-FFF2-40B4-BE49-F238E27FC236}">
                  <a16:creationId xmlns:a16="http://schemas.microsoft.com/office/drawing/2014/main" id="{00000000-0008-0000-04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4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4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4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139700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4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177800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4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4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374650</xdr:colOff>
          <xdr:row>106</xdr:row>
          <xdr:rowOff>184150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4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254000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4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254000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4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4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25400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4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25400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4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4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4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25400</xdr:rowOff>
        </xdr:to>
        <xdr:sp macro="" textlink="">
          <xdr:nvSpPr>
            <xdr:cNvPr id="17445" name="Selectievakje 141" hidden="1">
              <a:extLst>
                <a:ext uri="{63B3BB69-23CF-44E3-9099-C40C66FF867C}">
                  <a14:compatExt spid="_x0000_s17445"/>
                </a:ext>
                <a:ext uri="{FF2B5EF4-FFF2-40B4-BE49-F238E27FC236}">
                  <a16:creationId xmlns:a16="http://schemas.microsoft.com/office/drawing/2014/main" id="{00000000-0008-0000-04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7446" name="Selectievakje 143" hidden="1">
              <a:extLst>
                <a:ext uri="{63B3BB69-23CF-44E3-9099-C40C66FF867C}">
                  <a14:compatExt spid="_x0000_s17446"/>
                </a:ext>
                <a:ext uri="{FF2B5EF4-FFF2-40B4-BE49-F238E27FC236}">
                  <a16:creationId xmlns:a16="http://schemas.microsoft.com/office/drawing/2014/main" id="{00000000-0008-0000-04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8433" name="Selectievakje 83" hidden="1">
              <a:extLst>
                <a:ext uri="{63B3BB69-23CF-44E3-9099-C40C66FF867C}">
                  <a14:compatExt spid="_x0000_s18433"/>
                </a:ext>
                <a:ext uri="{FF2B5EF4-FFF2-40B4-BE49-F238E27FC236}">
                  <a16:creationId xmlns:a16="http://schemas.microsoft.com/office/drawing/2014/main" id="{00000000-0008-0000-05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8434" name="Selectievakje 84"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8435" name="Selectievakje 86" hidden="1">
              <a:extLst>
                <a:ext uri="{63B3BB69-23CF-44E3-9099-C40C66FF867C}">
                  <a14:compatExt spid="_x0000_s18435"/>
                </a:ext>
                <a:ext uri="{FF2B5EF4-FFF2-40B4-BE49-F238E27FC236}">
                  <a16:creationId xmlns:a16="http://schemas.microsoft.com/office/drawing/2014/main" id="{00000000-0008-0000-05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8436" name="Selectievakje 87" hidden="1">
              <a:extLst>
                <a:ext uri="{63B3BB69-23CF-44E3-9099-C40C66FF867C}">
                  <a14:compatExt spid="_x0000_s18436"/>
                </a:ext>
                <a:ext uri="{FF2B5EF4-FFF2-40B4-BE49-F238E27FC236}">
                  <a16:creationId xmlns:a16="http://schemas.microsoft.com/office/drawing/2014/main" id="{00000000-0008-0000-05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8437" name="Selectievakje 93" hidden="1">
              <a:extLst>
                <a:ext uri="{63B3BB69-23CF-44E3-9099-C40C66FF867C}">
                  <a14:compatExt spid="_x0000_s18437"/>
                </a:ext>
                <a:ext uri="{FF2B5EF4-FFF2-40B4-BE49-F238E27FC236}">
                  <a16:creationId xmlns:a16="http://schemas.microsoft.com/office/drawing/2014/main" id="{00000000-0008-0000-05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139700</xdr:rowOff>
        </xdr:to>
        <xdr:sp macro="" textlink="">
          <xdr:nvSpPr>
            <xdr:cNvPr id="18438" name="Selectievakje 94" hidden="1">
              <a:extLst>
                <a:ext uri="{63B3BB69-23CF-44E3-9099-C40C66FF867C}">
                  <a14:compatExt spid="_x0000_s18438"/>
                </a:ext>
                <a:ext uri="{FF2B5EF4-FFF2-40B4-BE49-F238E27FC236}">
                  <a16:creationId xmlns:a16="http://schemas.microsoft.com/office/drawing/2014/main" id="{00000000-0008-0000-05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177800</xdr:rowOff>
        </xdr:to>
        <xdr:sp macro="" textlink="">
          <xdr:nvSpPr>
            <xdr:cNvPr id="18439" name="Selectievakje 95" hidden="1">
              <a:extLst>
                <a:ext uri="{63B3BB69-23CF-44E3-9099-C40C66FF867C}">
                  <a14:compatExt spid="_x0000_s18439"/>
                </a:ext>
                <a:ext uri="{FF2B5EF4-FFF2-40B4-BE49-F238E27FC236}">
                  <a16:creationId xmlns:a16="http://schemas.microsoft.com/office/drawing/2014/main" id="{00000000-0008-0000-05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177800</xdr:rowOff>
        </xdr:to>
        <xdr:sp macro="" textlink="">
          <xdr:nvSpPr>
            <xdr:cNvPr id="18440" name="Vervolgkeuzelijst 110" hidden="1">
              <a:extLst>
                <a:ext uri="{63B3BB69-23CF-44E3-9099-C40C66FF867C}">
                  <a14:compatExt spid="_x0000_s18440"/>
                </a:ext>
                <a:ext uri="{FF2B5EF4-FFF2-40B4-BE49-F238E27FC236}">
                  <a16:creationId xmlns:a16="http://schemas.microsoft.com/office/drawing/2014/main" id="{00000000-0008-0000-0500-00000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8441" name="Selectievakje 120" hidden="1">
              <a:extLst>
                <a:ext uri="{63B3BB69-23CF-44E3-9099-C40C66FF867C}">
                  <a14:compatExt spid="_x0000_s18441"/>
                </a:ext>
                <a:ext uri="{FF2B5EF4-FFF2-40B4-BE49-F238E27FC236}">
                  <a16:creationId xmlns:a16="http://schemas.microsoft.com/office/drawing/2014/main" id="{00000000-0008-0000-05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8442" name="Selectievakje 121" hidden="1">
              <a:extLst>
                <a:ext uri="{63B3BB69-23CF-44E3-9099-C40C66FF867C}">
                  <a14:compatExt spid="_x0000_s18442"/>
                </a:ext>
                <a:ext uri="{FF2B5EF4-FFF2-40B4-BE49-F238E27FC236}">
                  <a16:creationId xmlns:a16="http://schemas.microsoft.com/office/drawing/2014/main" id="{00000000-0008-0000-05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177800</xdr:rowOff>
        </xdr:to>
        <xdr:sp macro="" textlink="">
          <xdr:nvSpPr>
            <xdr:cNvPr id="18443" name="Selectievakje 122" hidden="1">
              <a:extLst>
                <a:ext uri="{63B3BB69-23CF-44E3-9099-C40C66FF867C}">
                  <a14:compatExt spid="_x0000_s18443"/>
                </a:ext>
                <a:ext uri="{FF2B5EF4-FFF2-40B4-BE49-F238E27FC236}">
                  <a16:creationId xmlns:a16="http://schemas.microsoft.com/office/drawing/2014/main" id="{00000000-0008-0000-05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8444" name="Selectievakje 123" hidden="1">
              <a:extLst>
                <a:ext uri="{63B3BB69-23CF-44E3-9099-C40C66FF867C}">
                  <a14:compatExt spid="_x0000_s18444"/>
                </a:ext>
                <a:ext uri="{FF2B5EF4-FFF2-40B4-BE49-F238E27FC236}">
                  <a16:creationId xmlns:a16="http://schemas.microsoft.com/office/drawing/2014/main" id="{00000000-0008-0000-05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8445" name="Selectievakje 125" hidden="1">
              <a:extLst>
                <a:ext uri="{63B3BB69-23CF-44E3-9099-C40C66FF867C}">
                  <a14:compatExt spid="_x0000_s18445"/>
                </a:ext>
                <a:ext uri="{FF2B5EF4-FFF2-40B4-BE49-F238E27FC236}">
                  <a16:creationId xmlns:a16="http://schemas.microsoft.com/office/drawing/2014/main" id="{00000000-0008-0000-05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25400</xdr:rowOff>
        </xdr:to>
        <xdr:sp macro="" textlink="">
          <xdr:nvSpPr>
            <xdr:cNvPr id="18446" name="Selectievakje 128" hidden="1">
              <a:extLst>
                <a:ext uri="{63B3BB69-23CF-44E3-9099-C40C66FF867C}">
                  <a14:compatExt spid="_x0000_s18446"/>
                </a:ext>
                <a:ext uri="{FF2B5EF4-FFF2-40B4-BE49-F238E27FC236}">
                  <a16:creationId xmlns:a16="http://schemas.microsoft.com/office/drawing/2014/main" id="{00000000-0008-0000-05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8447" name="Selectievakje 129" hidden="1">
              <a:extLst>
                <a:ext uri="{63B3BB69-23CF-44E3-9099-C40C66FF867C}">
                  <a14:compatExt spid="_x0000_s18447"/>
                </a:ext>
                <a:ext uri="{FF2B5EF4-FFF2-40B4-BE49-F238E27FC236}">
                  <a16:creationId xmlns:a16="http://schemas.microsoft.com/office/drawing/2014/main" id="{00000000-0008-0000-05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177800</xdr:rowOff>
        </xdr:to>
        <xdr:sp macro="" textlink="">
          <xdr:nvSpPr>
            <xdr:cNvPr id="18448" name="Vervolgkeuzelijst 130" hidden="1">
              <a:extLst>
                <a:ext uri="{63B3BB69-23CF-44E3-9099-C40C66FF867C}">
                  <a14:compatExt spid="_x0000_s18448"/>
                </a:ext>
                <a:ext uri="{FF2B5EF4-FFF2-40B4-BE49-F238E27FC236}">
                  <a16:creationId xmlns:a16="http://schemas.microsoft.com/office/drawing/2014/main" id="{00000000-0008-0000-0500-000010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8449" name="Selectievakje 153" hidden="1">
              <a:extLst>
                <a:ext uri="{63B3BB69-23CF-44E3-9099-C40C66FF867C}">
                  <a14:compatExt spid="_x0000_s18449"/>
                </a:ext>
                <a:ext uri="{FF2B5EF4-FFF2-40B4-BE49-F238E27FC236}">
                  <a16:creationId xmlns:a16="http://schemas.microsoft.com/office/drawing/2014/main" id="{00000000-0008-0000-05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444500</xdr:colOff>
          <xdr:row>63</xdr:row>
          <xdr:rowOff>177800</xdr:rowOff>
        </xdr:to>
        <xdr:sp macro="" textlink="">
          <xdr:nvSpPr>
            <xdr:cNvPr id="18450" name="Selectievakje 154" hidden="1">
              <a:extLst>
                <a:ext uri="{63B3BB69-23CF-44E3-9099-C40C66FF867C}">
                  <a14:compatExt spid="_x0000_s18450"/>
                </a:ext>
                <a:ext uri="{FF2B5EF4-FFF2-40B4-BE49-F238E27FC236}">
                  <a16:creationId xmlns:a16="http://schemas.microsoft.com/office/drawing/2014/main" id="{00000000-0008-0000-05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177800</xdr:rowOff>
        </xdr:to>
        <xdr:sp macro="" textlink="">
          <xdr:nvSpPr>
            <xdr:cNvPr id="18451" name="Selectievakje 155" hidden="1">
              <a:extLst>
                <a:ext uri="{63B3BB69-23CF-44E3-9099-C40C66FF867C}">
                  <a14:compatExt spid="_x0000_s18451"/>
                </a:ext>
                <a:ext uri="{FF2B5EF4-FFF2-40B4-BE49-F238E27FC236}">
                  <a16:creationId xmlns:a16="http://schemas.microsoft.com/office/drawing/2014/main" id="{00000000-0008-0000-05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444500</xdr:colOff>
          <xdr:row>66</xdr:row>
          <xdr:rowOff>177800</xdr:rowOff>
        </xdr:to>
        <xdr:sp macro="" textlink="">
          <xdr:nvSpPr>
            <xdr:cNvPr id="18452" name="Selectievakje 156" hidden="1">
              <a:extLst>
                <a:ext uri="{63B3BB69-23CF-44E3-9099-C40C66FF867C}">
                  <a14:compatExt spid="_x0000_s18452"/>
                </a:ext>
                <a:ext uri="{FF2B5EF4-FFF2-40B4-BE49-F238E27FC236}">
                  <a16:creationId xmlns:a16="http://schemas.microsoft.com/office/drawing/2014/main" id="{00000000-0008-0000-05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177800</xdr:rowOff>
        </xdr:to>
        <xdr:sp macro="" textlink="">
          <xdr:nvSpPr>
            <xdr:cNvPr id="18453" name="Selectievakje 150" descr="Ja, onder voorwaarden" hidden="1">
              <a:extLst>
                <a:ext uri="{63B3BB69-23CF-44E3-9099-C40C66FF867C}">
                  <a14:compatExt spid="_x0000_s18453"/>
                </a:ext>
                <a:ext uri="{FF2B5EF4-FFF2-40B4-BE49-F238E27FC236}">
                  <a16:creationId xmlns:a16="http://schemas.microsoft.com/office/drawing/2014/main" id="{00000000-0008-0000-05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254000</xdr:colOff>
          <xdr:row>107</xdr:row>
          <xdr:rowOff>0</xdr:rowOff>
        </xdr:to>
        <xdr:sp macro="" textlink="">
          <xdr:nvSpPr>
            <xdr:cNvPr id="18454" name="Selectievakje 151" hidden="1">
              <a:extLst>
                <a:ext uri="{63B3BB69-23CF-44E3-9099-C40C66FF867C}">
                  <a14:compatExt spid="_x0000_s18454"/>
                </a:ext>
                <a:ext uri="{FF2B5EF4-FFF2-40B4-BE49-F238E27FC236}">
                  <a16:creationId xmlns:a16="http://schemas.microsoft.com/office/drawing/2014/main" id="{00000000-0008-0000-05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5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5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5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139700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5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177800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5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5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374650</xdr:colOff>
          <xdr:row>106</xdr:row>
          <xdr:rowOff>184150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5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254000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5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254000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5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5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25400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5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25400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5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5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5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25400</xdr:rowOff>
        </xdr:to>
        <xdr:sp macro="" textlink="">
          <xdr:nvSpPr>
            <xdr:cNvPr id="18469" name="Selectievakje 141" hidden="1">
              <a:extLst>
                <a:ext uri="{63B3BB69-23CF-44E3-9099-C40C66FF867C}">
                  <a14:compatExt spid="_x0000_s18469"/>
                </a:ext>
                <a:ext uri="{FF2B5EF4-FFF2-40B4-BE49-F238E27FC236}">
                  <a16:creationId xmlns:a16="http://schemas.microsoft.com/office/drawing/2014/main" id="{00000000-0008-0000-05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8470" name="Selectievakje 143" hidden="1">
              <a:extLst>
                <a:ext uri="{63B3BB69-23CF-44E3-9099-C40C66FF867C}">
                  <a14:compatExt spid="_x0000_s18470"/>
                </a:ext>
                <a:ext uri="{FF2B5EF4-FFF2-40B4-BE49-F238E27FC236}">
                  <a16:creationId xmlns:a16="http://schemas.microsoft.com/office/drawing/2014/main" id="{00000000-0008-0000-05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1265" name="Selectievakje 83" hidden="1">
              <a:extLst>
                <a:ext uri="{63B3BB69-23CF-44E3-9099-C40C66FF867C}">
                  <a14:compatExt spid="_x0000_s11265"/>
                </a:ext>
                <a:ext uri="{FF2B5EF4-FFF2-40B4-BE49-F238E27FC236}">
                  <a16:creationId xmlns:a16="http://schemas.microsoft.com/office/drawing/2014/main" id="{00000000-0008-0000-06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1266" name="Selectievakje 84" hidden="1">
              <a:extLst>
                <a:ext uri="{63B3BB69-23CF-44E3-9099-C40C66FF867C}">
                  <a14:compatExt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1267" name="Selectievakje 86" hidden="1">
              <a:extLst>
                <a:ext uri="{63B3BB69-23CF-44E3-9099-C40C66FF867C}">
                  <a14:compatExt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1268" name="Selectievakje 87" hidden="1">
              <a:extLst>
                <a:ext uri="{63B3BB69-23CF-44E3-9099-C40C66FF867C}">
                  <a14:compatExt spid="_x0000_s11268"/>
                </a:ext>
                <a:ext uri="{FF2B5EF4-FFF2-40B4-BE49-F238E27FC236}">
                  <a16:creationId xmlns:a16="http://schemas.microsoft.com/office/drawing/2014/main" id="{00000000-0008-0000-06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1269" name="Selectievakje 93" hidden="1">
              <a:extLst>
                <a:ext uri="{63B3BB69-23CF-44E3-9099-C40C66FF867C}">
                  <a14:compatExt spid="_x0000_s11269"/>
                </a:ext>
                <a:ext uri="{FF2B5EF4-FFF2-40B4-BE49-F238E27FC236}">
                  <a16:creationId xmlns:a16="http://schemas.microsoft.com/office/drawing/2014/main" id="{00000000-0008-0000-06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139700</xdr:rowOff>
        </xdr:to>
        <xdr:sp macro="" textlink="">
          <xdr:nvSpPr>
            <xdr:cNvPr id="11270" name="Selectievakje 94" hidden="1">
              <a:extLst>
                <a:ext uri="{63B3BB69-23CF-44E3-9099-C40C66FF867C}">
                  <a14:compatExt spid="_x0000_s11270"/>
                </a:ext>
                <a:ext uri="{FF2B5EF4-FFF2-40B4-BE49-F238E27FC236}">
                  <a16:creationId xmlns:a16="http://schemas.microsoft.com/office/drawing/2014/main" id="{00000000-0008-0000-06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177800</xdr:rowOff>
        </xdr:to>
        <xdr:sp macro="" textlink="">
          <xdr:nvSpPr>
            <xdr:cNvPr id="11271" name="Selectievakje 95" hidden="1">
              <a:extLst>
                <a:ext uri="{63B3BB69-23CF-44E3-9099-C40C66FF867C}">
                  <a14:compatExt spid="_x0000_s11271"/>
                </a:ext>
                <a:ext uri="{FF2B5EF4-FFF2-40B4-BE49-F238E27FC236}">
                  <a16:creationId xmlns:a16="http://schemas.microsoft.com/office/drawing/2014/main" id="{00000000-0008-0000-06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177800</xdr:rowOff>
        </xdr:to>
        <xdr:sp macro="" textlink="">
          <xdr:nvSpPr>
            <xdr:cNvPr id="11272" name="Vervolgkeuzelijst 110" hidden="1">
              <a:extLst>
                <a:ext uri="{63B3BB69-23CF-44E3-9099-C40C66FF867C}">
                  <a14:compatExt spid="_x0000_s11272"/>
                </a:ext>
                <a:ext uri="{FF2B5EF4-FFF2-40B4-BE49-F238E27FC236}">
                  <a16:creationId xmlns:a16="http://schemas.microsoft.com/office/drawing/2014/main" id="{00000000-0008-0000-06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1273" name="Selectievakje 120" hidden="1">
              <a:extLst>
                <a:ext uri="{63B3BB69-23CF-44E3-9099-C40C66FF867C}">
                  <a14:compatExt spid="_x0000_s11273"/>
                </a:ext>
                <a:ext uri="{FF2B5EF4-FFF2-40B4-BE49-F238E27FC236}">
                  <a16:creationId xmlns:a16="http://schemas.microsoft.com/office/drawing/2014/main" id="{00000000-0008-0000-06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1274" name="Selectievakje 121" hidden="1">
              <a:extLst>
                <a:ext uri="{63B3BB69-23CF-44E3-9099-C40C66FF867C}">
                  <a14:compatExt spid="_x0000_s11274"/>
                </a:ext>
                <a:ext uri="{FF2B5EF4-FFF2-40B4-BE49-F238E27FC236}">
                  <a16:creationId xmlns:a16="http://schemas.microsoft.com/office/drawing/2014/main" id="{00000000-0008-0000-06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177800</xdr:rowOff>
        </xdr:to>
        <xdr:sp macro="" textlink="">
          <xdr:nvSpPr>
            <xdr:cNvPr id="11275" name="Selectievakje 122" hidden="1">
              <a:extLst>
                <a:ext uri="{63B3BB69-23CF-44E3-9099-C40C66FF867C}">
                  <a14:compatExt spid="_x0000_s11275"/>
                </a:ext>
                <a:ext uri="{FF2B5EF4-FFF2-40B4-BE49-F238E27FC236}">
                  <a16:creationId xmlns:a16="http://schemas.microsoft.com/office/drawing/2014/main" id="{00000000-0008-0000-06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1276" name="Selectievakje 123" hidden="1">
              <a:extLst>
                <a:ext uri="{63B3BB69-23CF-44E3-9099-C40C66FF867C}">
                  <a14:compatExt spid="_x0000_s11276"/>
                </a:ext>
                <a:ext uri="{FF2B5EF4-FFF2-40B4-BE49-F238E27FC236}">
                  <a16:creationId xmlns:a16="http://schemas.microsoft.com/office/drawing/2014/main" id="{00000000-0008-0000-06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1277" name="Selectievakje 125" hidden="1">
              <a:extLst>
                <a:ext uri="{63B3BB69-23CF-44E3-9099-C40C66FF867C}">
                  <a14:compatExt spid="_x0000_s11277"/>
                </a:ext>
                <a:ext uri="{FF2B5EF4-FFF2-40B4-BE49-F238E27FC236}">
                  <a16:creationId xmlns:a16="http://schemas.microsoft.com/office/drawing/2014/main" id="{00000000-0008-0000-06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25400</xdr:rowOff>
        </xdr:to>
        <xdr:sp macro="" textlink="">
          <xdr:nvSpPr>
            <xdr:cNvPr id="11278" name="Selectievakje 128" hidden="1">
              <a:extLst>
                <a:ext uri="{63B3BB69-23CF-44E3-9099-C40C66FF867C}">
                  <a14:compatExt spid="_x0000_s11278"/>
                </a:ext>
                <a:ext uri="{FF2B5EF4-FFF2-40B4-BE49-F238E27FC236}">
                  <a16:creationId xmlns:a16="http://schemas.microsoft.com/office/drawing/2014/main" id="{00000000-0008-0000-06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1279" name="Selectievakje 129" hidden="1">
              <a:extLst>
                <a:ext uri="{63B3BB69-23CF-44E3-9099-C40C66FF867C}">
                  <a14:compatExt spid="_x0000_s11279"/>
                </a:ext>
                <a:ext uri="{FF2B5EF4-FFF2-40B4-BE49-F238E27FC236}">
                  <a16:creationId xmlns:a16="http://schemas.microsoft.com/office/drawing/2014/main" id="{00000000-0008-0000-06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177800</xdr:rowOff>
        </xdr:to>
        <xdr:sp macro="" textlink="">
          <xdr:nvSpPr>
            <xdr:cNvPr id="11280" name="Vervolgkeuzelijst 130" hidden="1">
              <a:extLst>
                <a:ext uri="{63B3BB69-23CF-44E3-9099-C40C66FF867C}">
                  <a14:compatExt spid="_x0000_s11280"/>
                </a:ext>
                <a:ext uri="{FF2B5EF4-FFF2-40B4-BE49-F238E27FC236}">
                  <a16:creationId xmlns:a16="http://schemas.microsoft.com/office/drawing/2014/main" id="{00000000-0008-0000-06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1281" name="Selectievakje 153" hidden="1">
              <a:extLst>
                <a:ext uri="{63B3BB69-23CF-44E3-9099-C40C66FF867C}">
                  <a14:compatExt spid="_x0000_s11281"/>
                </a:ext>
                <a:ext uri="{FF2B5EF4-FFF2-40B4-BE49-F238E27FC236}">
                  <a16:creationId xmlns:a16="http://schemas.microsoft.com/office/drawing/2014/main" id="{00000000-0008-0000-06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444500</xdr:colOff>
          <xdr:row>63</xdr:row>
          <xdr:rowOff>177800</xdr:rowOff>
        </xdr:to>
        <xdr:sp macro="" textlink="">
          <xdr:nvSpPr>
            <xdr:cNvPr id="11282" name="Selectievakje 154" hidden="1">
              <a:extLst>
                <a:ext uri="{63B3BB69-23CF-44E3-9099-C40C66FF867C}">
                  <a14:compatExt spid="_x0000_s11282"/>
                </a:ext>
                <a:ext uri="{FF2B5EF4-FFF2-40B4-BE49-F238E27FC236}">
                  <a16:creationId xmlns:a16="http://schemas.microsoft.com/office/drawing/2014/main" id="{00000000-0008-0000-06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177800</xdr:rowOff>
        </xdr:to>
        <xdr:sp macro="" textlink="">
          <xdr:nvSpPr>
            <xdr:cNvPr id="11283" name="Selectievakje 155" hidden="1">
              <a:extLst>
                <a:ext uri="{63B3BB69-23CF-44E3-9099-C40C66FF867C}">
                  <a14:compatExt spid="_x0000_s11283"/>
                </a:ext>
                <a:ext uri="{FF2B5EF4-FFF2-40B4-BE49-F238E27FC236}">
                  <a16:creationId xmlns:a16="http://schemas.microsoft.com/office/drawing/2014/main" id="{00000000-0008-0000-06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444500</xdr:colOff>
          <xdr:row>66</xdr:row>
          <xdr:rowOff>177800</xdr:rowOff>
        </xdr:to>
        <xdr:sp macro="" textlink="">
          <xdr:nvSpPr>
            <xdr:cNvPr id="11284" name="Selectievakje 156" hidden="1">
              <a:extLst>
                <a:ext uri="{63B3BB69-23CF-44E3-9099-C40C66FF867C}">
                  <a14:compatExt spid="_x0000_s11284"/>
                </a:ext>
                <a:ext uri="{FF2B5EF4-FFF2-40B4-BE49-F238E27FC236}">
                  <a16:creationId xmlns:a16="http://schemas.microsoft.com/office/drawing/2014/main" id="{00000000-0008-0000-06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177800</xdr:rowOff>
        </xdr:to>
        <xdr:sp macro="" textlink="">
          <xdr:nvSpPr>
            <xdr:cNvPr id="11285" name="Selectievakje 150" descr="Ja, onder voorwaarden" hidden="1">
              <a:extLst>
                <a:ext uri="{63B3BB69-23CF-44E3-9099-C40C66FF867C}">
                  <a14:compatExt spid="_x0000_s11285"/>
                </a:ext>
                <a:ext uri="{FF2B5EF4-FFF2-40B4-BE49-F238E27FC236}">
                  <a16:creationId xmlns:a16="http://schemas.microsoft.com/office/drawing/2014/main" id="{00000000-0008-0000-06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254000</xdr:colOff>
          <xdr:row>107</xdr:row>
          <xdr:rowOff>0</xdr:rowOff>
        </xdr:to>
        <xdr:sp macro="" textlink="">
          <xdr:nvSpPr>
            <xdr:cNvPr id="11286" name="Selectievakje 151" hidden="1">
              <a:extLst>
                <a:ext uri="{63B3BB69-23CF-44E3-9099-C40C66FF867C}">
                  <a14:compatExt spid="_x0000_s11286"/>
                </a:ext>
                <a:ext uri="{FF2B5EF4-FFF2-40B4-BE49-F238E27FC236}">
                  <a16:creationId xmlns:a16="http://schemas.microsoft.com/office/drawing/2014/main" id="{00000000-0008-0000-06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6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6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6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139700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6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177800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6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6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374650</xdr:colOff>
          <xdr:row>106</xdr:row>
          <xdr:rowOff>184150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6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254000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6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254000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6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6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25400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6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25400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6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6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6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25400</xdr:rowOff>
        </xdr:to>
        <xdr:sp macro="" textlink="">
          <xdr:nvSpPr>
            <xdr:cNvPr id="11301" name="Selectievakje 141" hidden="1">
              <a:extLst>
                <a:ext uri="{63B3BB69-23CF-44E3-9099-C40C66FF867C}">
                  <a14:compatExt spid="_x0000_s11301"/>
                </a:ext>
                <a:ext uri="{FF2B5EF4-FFF2-40B4-BE49-F238E27FC236}">
                  <a16:creationId xmlns:a16="http://schemas.microsoft.com/office/drawing/2014/main" id="{00000000-0008-0000-06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1302" name="Selectievakje 143" hidden="1">
              <a:extLst>
                <a:ext uri="{63B3BB69-23CF-44E3-9099-C40C66FF867C}">
                  <a14:compatExt spid="_x0000_s11302"/>
                </a:ext>
                <a:ext uri="{FF2B5EF4-FFF2-40B4-BE49-F238E27FC236}">
                  <a16:creationId xmlns:a16="http://schemas.microsoft.com/office/drawing/2014/main" id="{00000000-0008-0000-06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2289" name="Selectievakje 83" hidden="1">
              <a:extLst>
                <a:ext uri="{63B3BB69-23CF-44E3-9099-C40C66FF867C}">
                  <a14:compatExt spid="_x0000_s12289"/>
                </a:ext>
                <a:ext uri="{FF2B5EF4-FFF2-40B4-BE49-F238E27FC236}">
                  <a16:creationId xmlns:a16="http://schemas.microsoft.com/office/drawing/2014/main" id="{00000000-0008-0000-07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2290" name="Selectievakje 84"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2291" name="Selectievakje 86" hidden="1">
              <a:extLst>
                <a:ext uri="{63B3BB69-23CF-44E3-9099-C40C66FF867C}">
                  <a14:compatExt spid="_x0000_s12291"/>
                </a:ext>
                <a:ext uri="{FF2B5EF4-FFF2-40B4-BE49-F238E27FC236}">
                  <a16:creationId xmlns:a16="http://schemas.microsoft.com/office/drawing/2014/main" id="{00000000-0008-0000-07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2292" name="Selectievakje 87" hidden="1">
              <a:extLst>
                <a:ext uri="{63B3BB69-23CF-44E3-9099-C40C66FF867C}">
                  <a14:compatExt spid="_x0000_s12292"/>
                </a:ext>
                <a:ext uri="{FF2B5EF4-FFF2-40B4-BE49-F238E27FC236}">
                  <a16:creationId xmlns:a16="http://schemas.microsoft.com/office/drawing/2014/main" id="{00000000-0008-0000-07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2293" name="Selectievakje 93" hidden="1">
              <a:extLst>
                <a:ext uri="{63B3BB69-23CF-44E3-9099-C40C66FF867C}">
                  <a14:compatExt spid="_x0000_s12293"/>
                </a:ext>
                <a:ext uri="{FF2B5EF4-FFF2-40B4-BE49-F238E27FC236}">
                  <a16:creationId xmlns:a16="http://schemas.microsoft.com/office/drawing/2014/main" id="{00000000-0008-0000-07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139700</xdr:rowOff>
        </xdr:to>
        <xdr:sp macro="" textlink="">
          <xdr:nvSpPr>
            <xdr:cNvPr id="12294" name="Selectievakje 94" hidden="1">
              <a:extLst>
                <a:ext uri="{63B3BB69-23CF-44E3-9099-C40C66FF867C}">
                  <a14:compatExt spid="_x0000_s12294"/>
                </a:ext>
                <a:ext uri="{FF2B5EF4-FFF2-40B4-BE49-F238E27FC236}">
                  <a16:creationId xmlns:a16="http://schemas.microsoft.com/office/drawing/2014/main" id="{00000000-0008-0000-07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177800</xdr:rowOff>
        </xdr:to>
        <xdr:sp macro="" textlink="">
          <xdr:nvSpPr>
            <xdr:cNvPr id="12295" name="Selectievakje 95" hidden="1">
              <a:extLst>
                <a:ext uri="{63B3BB69-23CF-44E3-9099-C40C66FF867C}">
                  <a14:compatExt spid="_x0000_s12295"/>
                </a:ext>
                <a:ext uri="{FF2B5EF4-FFF2-40B4-BE49-F238E27FC236}">
                  <a16:creationId xmlns:a16="http://schemas.microsoft.com/office/drawing/2014/main" id="{00000000-0008-0000-07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177800</xdr:rowOff>
        </xdr:to>
        <xdr:sp macro="" textlink="">
          <xdr:nvSpPr>
            <xdr:cNvPr id="12296" name="Vervolgkeuzelijst 110" hidden="1">
              <a:extLst>
                <a:ext uri="{63B3BB69-23CF-44E3-9099-C40C66FF867C}">
                  <a14:compatExt spid="_x0000_s12296"/>
                </a:ext>
                <a:ext uri="{FF2B5EF4-FFF2-40B4-BE49-F238E27FC236}">
                  <a16:creationId xmlns:a16="http://schemas.microsoft.com/office/drawing/2014/main" id="{00000000-0008-0000-07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2297" name="Selectievakje 120" hidden="1">
              <a:extLst>
                <a:ext uri="{63B3BB69-23CF-44E3-9099-C40C66FF867C}">
                  <a14:compatExt spid="_x0000_s12297"/>
                </a:ext>
                <a:ext uri="{FF2B5EF4-FFF2-40B4-BE49-F238E27FC236}">
                  <a16:creationId xmlns:a16="http://schemas.microsoft.com/office/drawing/2014/main" id="{00000000-0008-0000-07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2298" name="Selectievakje 121" hidden="1">
              <a:extLst>
                <a:ext uri="{63B3BB69-23CF-44E3-9099-C40C66FF867C}">
                  <a14:compatExt spid="_x0000_s12298"/>
                </a:ext>
                <a:ext uri="{FF2B5EF4-FFF2-40B4-BE49-F238E27FC236}">
                  <a16:creationId xmlns:a16="http://schemas.microsoft.com/office/drawing/2014/main" id="{00000000-0008-0000-07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177800</xdr:rowOff>
        </xdr:to>
        <xdr:sp macro="" textlink="">
          <xdr:nvSpPr>
            <xdr:cNvPr id="12299" name="Selectievakje 122" hidden="1">
              <a:extLst>
                <a:ext uri="{63B3BB69-23CF-44E3-9099-C40C66FF867C}">
                  <a14:compatExt spid="_x0000_s12299"/>
                </a:ext>
                <a:ext uri="{FF2B5EF4-FFF2-40B4-BE49-F238E27FC236}">
                  <a16:creationId xmlns:a16="http://schemas.microsoft.com/office/drawing/2014/main" id="{00000000-0008-0000-07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2300" name="Selectievakje 123" hidden="1">
              <a:extLst>
                <a:ext uri="{63B3BB69-23CF-44E3-9099-C40C66FF867C}">
                  <a14:compatExt spid="_x0000_s12300"/>
                </a:ext>
                <a:ext uri="{FF2B5EF4-FFF2-40B4-BE49-F238E27FC236}">
                  <a16:creationId xmlns:a16="http://schemas.microsoft.com/office/drawing/2014/main" id="{00000000-0008-0000-07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2301" name="Selectievakje 125" hidden="1">
              <a:extLst>
                <a:ext uri="{63B3BB69-23CF-44E3-9099-C40C66FF867C}">
                  <a14:compatExt spid="_x0000_s12301"/>
                </a:ext>
                <a:ext uri="{FF2B5EF4-FFF2-40B4-BE49-F238E27FC236}">
                  <a16:creationId xmlns:a16="http://schemas.microsoft.com/office/drawing/2014/main" id="{00000000-0008-0000-07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25400</xdr:rowOff>
        </xdr:to>
        <xdr:sp macro="" textlink="">
          <xdr:nvSpPr>
            <xdr:cNvPr id="12302" name="Selectievakje 128" hidden="1">
              <a:extLst>
                <a:ext uri="{63B3BB69-23CF-44E3-9099-C40C66FF867C}">
                  <a14:compatExt spid="_x0000_s12302"/>
                </a:ext>
                <a:ext uri="{FF2B5EF4-FFF2-40B4-BE49-F238E27FC236}">
                  <a16:creationId xmlns:a16="http://schemas.microsoft.com/office/drawing/2014/main" id="{00000000-0008-0000-07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2303" name="Selectievakje 129" hidden="1">
              <a:extLst>
                <a:ext uri="{63B3BB69-23CF-44E3-9099-C40C66FF867C}">
                  <a14:compatExt spid="_x0000_s12303"/>
                </a:ext>
                <a:ext uri="{FF2B5EF4-FFF2-40B4-BE49-F238E27FC236}">
                  <a16:creationId xmlns:a16="http://schemas.microsoft.com/office/drawing/2014/main" id="{00000000-0008-0000-07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177800</xdr:rowOff>
        </xdr:to>
        <xdr:sp macro="" textlink="">
          <xdr:nvSpPr>
            <xdr:cNvPr id="12304" name="Vervolgkeuzelijst 130" hidden="1">
              <a:extLst>
                <a:ext uri="{63B3BB69-23CF-44E3-9099-C40C66FF867C}">
                  <a14:compatExt spid="_x0000_s12304"/>
                </a:ext>
                <a:ext uri="{FF2B5EF4-FFF2-40B4-BE49-F238E27FC236}">
                  <a16:creationId xmlns:a16="http://schemas.microsoft.com/office/drawing/2014/main" id="{00000000-0008-0000-07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2305" name="Selectievakje 153" hidden="1">
              <a:extLst>
                <a:ext uri="{63B3BB69-23CF-44E3-9099-C40C66FF867C}">
                  <a14:compatExt spid="_x0000_s12305"/>
                </a:ext>
                <a:ext uri="{FF2B5EF4-FFF2-40B4-BE49-F238E27FC236}">
                  <a16:creationId xmlns:a16="http://schemas.microsoft.com/office/drawing/2014/main" id="{00000000-0008-0000-07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444500</xdr:colOff>
          <xdr:row>63</xdr:row>
          <xdr:rowOff>177800</xdr:rowOff>
        </xdr:to>
        <xdr:sp macro="" textlink="">
          <xdr:nvSpPr>
            <xdr:cNvPr id="12306" name="Selectievakje 154" hidden="1">
              <a:extLst>
                <a:ext uri="{63B3BB69-23CF-44E3-9099-C40C66FF867C}">
                  <a14:compatExt spid="_x0000_s12306"/>
                </a:ext>
                <a:ext uri="{FF2B5EF4-FFF2-40B4-BE49-F238E27FC236}">
                  <a16:creationId xmlns:a16="http://schemas.microsoft.com/office/drawing/2014/main" id="{00000000-0008-0000-07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177800</xdr:rowOff>
        </xdr:to>
        <xdr:sp macro="" textlink="">
          <xdr:nvSpPr>
            <xdr:cNvPr id="12307" name="Selectievakje 155" hidden="1">
              <a:extLst>
                <a:ext uri="{63B3BB69-23CF-44E3-9099-C40C66FF867C}">
                  <a14:compatExt spid="_x0000_s12307"/>
                </a:ext>
                <a:ext uri="{FF2B5EF4-FFF2-40B4-BE49-F238E27FC236}">
                  <a16:creationId xmlns:a16="http://schemas.microsoft.com/office/drawing/2014/main" id="{00000000-0008-0000-07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444500</xdr:colOff>
          <xdr:row>66</xdr:row>
          <xdr:rowOff>177800</xdr:rowOff>
        </xdr:to>
        <xdr:sp macro="" textlink="">
          <xdr:nvSpPr>
            <xdr:cNvPr id="12308" name="Selectievakje 156" hidden="1">
              <a:extLst>
                <a:ext uri="{63B3BB69-23CF-44E3-9099-C40C66FF867C}">
                  <a14:compatExt spid="_x0000_s12308"/>
                </a:ext>
                <a:ext uri="{FF2B5EF4-FFF2-40B4-BE49-F238E27FC236}">
                  <a16:creationId xmlns:a16="http://schemas.microsoft.com/office/drawing/2014/main" id="{00000000-0008-0000-07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177800</xdr:rowOff>
        </xdr:to>
        <xdr:sp macro="" textlink="">
          <xdr:nvSpPr>
            <xdr:cNvPr id="12309" name="Selectievakje 150" descr="Ja, onder voorwaarden" hidden="1">
              <a:extLst>
                <a:ext uri="{63B3BB69-23CF-44E3-9099-C40C66FF867C}">
                  <a14:compatExt spid="_x0000_s12309"/>
                </a:ext>
                <a:ext uri="{FF2B5EF4-FFF2-40B4-BE49-F238E27FC236}">
                  <a16:creationId xmlns:a16="http://schemas.microsoft.com/office/drawing/2014/main" id="{00000000-0008-0000-07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254000</xdr:colOff>
          <xdr:row>107</xdr:row>
          <xdr:rowOff>0</xdr:rowOff>
        </xdr:to>
        <xdr:sp macro="" textlink="">
          <xdr:nvSpPr>
            <xdr:cNvPr id="12310" name="Selectievakje 151" hidden="1">
              <a:extLst>
                <a:ext uri="{63B3BB69-23CF-44E3-9099-C40C66FF867C}">
                  <a14:compatExt spid="_x0000_s12310"/>
                </a:ext>
                <a:ext uri="{FF2B5EF4-FFF2-40B4-BE49-F238E27FC236}">
                  <a16:creationId xmlns:a16="http://schemas.microsoft.com/office/drawing/2014/main" id="{00000000-0008-0000-07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7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7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7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139700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7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177800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7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7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374650</xdr:colOff>
          <xdr:row>106</xdr:row>
          <xdr:rowOff>184150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7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254000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7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254000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7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7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25400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7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25400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7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7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7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25400</xdr:rowOff>
        </xdr:to>
        <xdr:sp macro="" textlink="">
          <xdr:nvSpPr>
            <xdr:cNvPr id="12325" name="Selectievakje 141" hidden="1">
              <a:extLst>
                <a:ext uri="{63B3BB69-23CF-44E3-9099-C40C66FF867C}">
                  <a14:compatExt spid="_x0000_s12325"/>
                </a:ext>
                <a:ext uri="{FF2B5EF4-FFF2-40B4-BE49-F238E27FC236}">
                  <a16:creationId xmlns:a16="http://schemas.microsoft.com/office/drawing/2014/main" id="{00000000-0008-0000-07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2326" name="Selectievakje 143" hidden="1">
              <a:extLst>
                <a:ext uri="{63B3BB69-23CF-44E3-9099-C40C66FF867C}">
                  <a14:compatExt spid="_x0000_s12326"/>
                </a:ext>
                <a:ext uri="{FF2B5EF4-FFF2-40B4-BE49-F238E27FC236}">
                  <a16:creationId xmlns:a16="http://schemas.microsoft.com/office/drawing/2014/main" id="{00000000-0008-0000-07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3313" name="Selectievakje 83" hidden="1">
              <a:extLst>
                <a:ext uri="{63B3BB69-23CF-44E3-9099-C40C66FF867C}">
                  <a14:compatExt spid="_x0000_s13313"/>
                </a:ext>
                <a:ext uri="{FF2B5EF4-FFF2-40B4-BE49-F238E27FC236}">
                  <a16:creationId xmlns:a16="http://schemas.microsoft.com/office/drawing/2014/main" id="{00000000-0008-0000-08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3314" name="Selectievakje 84" hidden="1">
              <a:extLst>
                <a:ext uri="{63B3BB69-23CF-44E3-9099-C40C66FF867C}">
                  <a14:compatExt spid="_x0000_s13314"/>
                </a:ext>
                <a:ext uri="{FF2B5EF4-FFF2-40B4-BE49-F238E27FC236}">
                  <a16:creationId xmlns:a16="http://schemas.microsoft.com/office/drawing/2014/main" id="{00000000-0008-0000-08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3315" name="Selectievakje 86" hidden="1">
              <a:extLst>
                <a:ext uri="{63B3BB69-23CF-44E3-9099-C40C66FF867C}">
                  <a14:compatExt spid="_x0000_s13315"/>
                </a:ext>
                <a:ext uri="{FF2B5EF4-FFF2-40B4-BE49-F238E27FC236}">
                  <a16:creationId xmlns:a16="http://schemas.microsoft.com/office/drawing/2014/main" id="{00000000-0008-0000-08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3316" name="Selectievakje 87" hidden="1">
              <a:extLst>
                <a:ext uri="{63B3BB69-23CF-44E3-9099-C40C66FF867C}">
                  <a14:compatExt spid="_x0000_s13316"/>
                </a:ext>
                <a:ext uri="{FF2B5EF4-FFF2-40B4-BE49-F238E27FC236}">
                  <a16:creationId xmlns:a16="http://schemas.microsoft.com/office/drawing/2014/main" id="{00000000-0008-0000-08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3317" name="Selectievakje 93" hidden="1">
              <a:extLst>
                <a:ext uri="{63B3BB69-23CF-44E3-9099-C40C66FF867C}">
                  <a14:compatExt spid="_x0000_s13317"/>
                </a:ext>
                <a:ext uri="{FF2B5EF4-FFF2-40B4-BE49-F238E27FC236}">
                  <a16:creationId xmlns:a16="http://schemas.microsoft.com/office/drawing/2014/main" id="{00000000-0008-0000-08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139700</xdr:rowOff>
        </xdr:to>
        <xdr:sp macro="" textlink="">
          <xdr:nvSpPr>
            <xdr:cNvPr id="13318" name="Selectievakje 94" hidden="1">
              <a:extLst>
                <a:ext uri="{63B3BB69-23CF-44E3-9099-C40C66FF867C}">
                  <a14:compatExt spid="_x0000_s13318"/>
                </a:ext>
                <a:ext uri="{FF2B5EF4-FFF2-40B4-BE49-F238E27FC236}">
                  <a16:creationId xmlns:a16="http://schemas.microsoft.com/office/drawing/2014/main" id="{00000000-0008-0000-08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177800</xdr:rowOff>
        </xdr:to>
        <xdr:sp macro="" textlink="">
          <xdr:nvSpPr>
            <xdr:cNvPr id="13319" name="Selectievakje 95" hidden="1">
              <a:extLst>
                <a:ext uri="{63B3BB69-23CF-44E3-9099-C40C66FF867C}">
                  <a14:compatExt spid="_x0000_s13319"/>
                </a:ext>
                <a:ext uri="{FF2B5EF4-FFF2-40B4-BE49-F238E27FC236}">
                  <a16:creationId xmlns:a16="http://schemas.microsoft.com/office/drawing/2014/main" id="{00000000-0008-0000-08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177800</xdr:rowOff>
        </xdr:to>
        <xdr:sp macro="" textlink="">
          <xdr:nvSpPr>
            <xdr:cNvPr id="13320" name="Vervolgkeuzelijst 110" hidden="1">
              <a:extLst>
                <a:ext uri="{63B3BB69-23CF-44E3-9099-C40C66FF867C}">
                  <a14:compatExt spid="_x0000_s13320"/>
                </a:ext>
                <a:ext uri="{FF2B5EF4-FFF2-40B4-BE49-F238E27FC236}">
                  <a16:creationId xmlns:a16="http://schemas.microsoft.com/office/drawing/2014/main" id="{00000000-0008-0000-08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3321" name="Selectievakje 120" hidden="1">
              <a:extLst>
                <a:ext uri="{63B3BB69-23CF-44E3-9099-C40C66FF867C}">
                  <a14:compatExt spid="_x0000_s13321"/>
                </a:ext>
                <a:ext uri="{FF2B5EF4-FFF2-40B4-BE49-F238E27FC236}">
                  <a16:creationId xmlns:a16="http://schemas.microsoft.com/office/drawing/2014/main" id="{00000000-0008-0000-08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3322" name="Selectievakje 121" hidden="1">
              <a:extLst>
                <a:ext uri="{63B3BB69-23CF-44E3-9099-C40C66FF867C}">
                  <a14:compatExt spid="_x0000_s13322"/>
                </a:ext>
                <a:ext uri="{FF2B5EF4-FFF2-40B4-BE49-F238E27FC236}">
                  <a16:creationId xmlns:a16="http://schemas.microsoft.com/office/drawing/2014/main" id="{00000000-0008-0000-08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177800</xdr:rowOff>
        </xdr:to>
        <xdr:sp macro="" textlink="">
          <xdr:nvSpPr>
            <xdr:cNvPr id="13323" name="Selectievakje 122" hidden="1">
              <a:extLst>
                <a:ext uri="{63B3BB69-23CF-44E3-9099-C40C66FF867C}">
                  <a14:compatExt spid="_x0000_s13323"/>
                </a:ext>
                <a:ext uri="{FF2B5EF4-FFF2-40B4-BE49-F238E27FC236}">
                  <a16:creationId xmlns:a16="http://schemas.microsoft.com/office/drawing/2014/main" id="{00000000-0008-0000-08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3324" name="Selectievakje 123" hidden="1">
              <a:extLst>
                <a:ext uri="{63B3BB69-23CF-44E3-9099-C40C66FF867C}">
                  <a14:compatExt spid="_x0000_s13324"/>
                </a:ext>
                <a:ext uri="{FF2B5EF4-FFF2-40B4-BE49-F238E27FC236}">
                  <a16:creationId xmlns:a16="http://schemas.microsoft.com/office/drawing/2014/main" id="{00000000-0008-0000-08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3325" name="Selectievakje 125" hidden="1">
              <a:extLst>
                <a:ext uri="{63B3BB69-23CF-44E3-9099-C40C66FF867C}">
                  <a14:compatExt spid="_x0000_s13325"/>
                </a:ext>
                <a:ext uri="{FF2B5EF4-FFF2-40B4-BE49-F238E27FC236}">
                  <a16:creationId xmlns:a16="http://schemas.microsoft.com/office/drawing/2014/main" id="{00000000-0008-0000-08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25400</xdr:rowOff>
        </xdr:to>
        <xdr:sp macro="" textlink="">
          <xdr:nvSpPr>
            <xdr:cNvPr id="13326" name="Selectievakje 128" hidden="1">
              <a:extLst>
                <a:ext uri="{63B3BB69-23CF-44E3-9099-C40C66FF867C}">
                  <a14:compatExt spid="_x0000_s13326"/>
                </a:ext>
                <a:ext uri="{FF2B5EF4-FFF2-40B4-BE49-F238E27FC236}">
                  <a16:creationId xmlns:a16="http://schemas.microsoft.com/office/drawing/2014/main" id="{00000000-0008-0000-08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3327" name="Selectievakje 129" hidden="1">
              <a:extLst>
                <a:ext uri="{63B3BB69-23CF-44E3-9099-C40C66FF867C}">
                  <a14:compatExt spid="_x0000_s13327"/>
                </a:ext>
                <a:ext uri="{FF2B5EF4-FFF2-40B4-BE49-F238E27FC236}">
                  <a16:creationId xmlns:a16="http://schemas.microsoft.com/office/drawing/2014/main" id="{00000000-0008-0000-08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177800</xdr:rowOff>
        </xdr:to>
        <xdr:sp macro="" textlink="">
          <xdr:nvSpPr>
            <xdr:cNvPr id="13328" name="Vervolgkeuzelijst 130" hidden="1">
              <a:extLst>
                <a:ext uri="{63B3BB69-23CF-44E3-9099-C40C66FF867C}">
                  <a14:compatExt spid="_x0000_s13328"/>
                </a:ext>
                <a:ext uri="{FF2B5EF4-FFF2-40B4-BE49-F238E27FC236}">
                  <a16:creationId xmlns:a16="http://schemas.microsoft.com/office/drawing/2014/main" id="{00000000-0008-0000-0800-00001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3329" name="Selectievakje 153" hidden="1">
              <a:extLst>
                <a:ext uri="{63B3BB69-23CF-44E3-9099-C40C66FF867C}">
                  <a14:compatExt spid="_x0000_s13329"/>
                </a:ext>
                <a:ext uri="{FF2B5EF4-FFF2-40B4-BE49-F238E27FC236}">
                  <a16:creationId xmlns:a16="http://schemas.microsoft.com/office/drawing/2014/main" id="{00000000-0008-0000-08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444500</xdr:colOff>
          <xdr:row>63</xdr:row>
          <xdr:rowOff>177800</xdr:rowOff>
        </xdr:to>
        <xdr:sp macro="" textlink="">
          <xdr:nvSpPr>
            <xdr:cNvPr id="13330" name="Selectievakje 154" hidden="1">
              <a:extLst>
                <a:ext uri="{63B3BB69-23CF-44E3-9099-C40C66FF867C}">
                  <a14:compatExt spid="_x0000_s13330"/>
                </a:ext>
                <a:ext uri="{FF2B5EF4-FFF2-40B4-BE49-F238E27FC236}">
                  <a16:creationId xmlns:a16="http://schemas.microsoft.com/office/drawing/2014/main" id="{00000000-0008-0000-08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177800</xdr:rowOff>
        </xdr:to>
        <xdr:sp macro="" textlink="">
          <xdr:nvSpPr>
            <xdr:cNvPr id="13331" name="Selectievakje 155" hidden="1">
              <a:extLst>
                <a:ext uri="{63B3BB69-23CF-44E3-9099-C40C66FF867C}">
                  <a14:compatExt spid="_x0000_s13331"/>
                </a:ext>
                <a:ext uri="{FF2B5EF4-FFF2-40B4-BE49-F238E27FC236}">
                  <a16:creationId xmlns:a16="http://schemas.microsoft.com/office/drawing/2014/main" id="{00000000-0008-0000-08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444500</xdr:colOff>
          <xdr:row>66</xdr:row>
          <xdr:rowOff>177800</xdr:rowOff>
        </xdr:to>
        <xdr:sp macro="" textlink="">
          <xdr:nvSpPr>
            <xdr:cNvPr id="13332" name="Selectievakje 156" hidden="1">
              <a:extLst>
                <a:ext uri="{63B3BB69-23CF-44E3-9099-C40C66FF867C}">
                  <a14:compatExt spid="_x0000_s13332"/>
                </a:ext>
                <a:ext uri="{FF2B5EF4-FFF2-40B4-BE49-F238E27FC236}">
                  <a16:creationId xmlns:a16="http://schemas.microsoft.com/office/drawing/2014/main" id="{00000000-0008-0000-08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177800</xdr:rowOff>
        </xdr:to>
        <xdr:sp macro="" textlink="">
          <xdr:nvSpPr>
            <xdr:cNvPr id="13333" name="Selectievakje 150" descr="Ja, onder voorwaarden" hidden="1">
              <a:extLst>
                <a:ext uri="{63B3BB69-23CF-44E3-9099-C40C66FF867C}">
                  <a14:compatExt spid="_x0000_s13333"/>
                </a:ext>
                <a:ext uri="{FF2B5EF4-FFF2-40B4-BE49-F238E27FC236}">
                  <a16:creationId xmlns:a16="http://schemas.microsoft.com/office/drawing/2014/main" id="{00000000-0008-0000-08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254000</xdr:colOff>
          <xdr:row>107</xdr:row>
          <xdr:rowOff>0</xdr:rowOff>
        </xdr:to>
        <xdr:sp macro="" textlink="">
          <xdr:nvSpPr>
            <xdr:cNvPr id="13334" name="Selectievakje 151" hidden="1">
              <a:extLst>
                <a:ext uri="{63B3BB69-23CF-44E3-9099-C40C66FF867C}">
                  <a14:compatExt spid="_x0000_s13334"/>
                </a:ext>
                <a:ext uri="{FF2B5EF4-FFF2-40B4-BE49-F238E27FC236}">
                  <a16:creationId xmlns:a16="http://schemas.microsoft.com/office/drawing/2014/main" id="{00000000-0008-0000-08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8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8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8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139700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8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177800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8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8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374650</xdr:colOff>
          <xdr:row>106</xdr:row>
          <xdr:rowOff>184150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8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254000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8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254000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8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8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25400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8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25400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8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8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8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25400</xdr:rowOff>
        </xdr:to>
        <xdr:sp macro="" textlink="">
          <xdr:nvSpPr>
            <xdr:cNvPr id="13349" name="Selectievakje 141" hidden="1">
              <a:extLst>
                <a:ext uri="{63B3BB69-23CF-44E3-9099-C40C66FF867C}">
                  <a14:compatExt spid="_x0000_s13349"/>
                </a:ext>
                <a:ext uri="{FF2B5EF4-FFF2-40B4-BE49-F238E27FC236}">
                  <a16:creationId xmlns:a16="http://schemas.microsoft.com/office/drawing/2014/main" id="{00000000-0008-0000-08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3350" name="Selectievakje 143" hidden="1">
              <a:extLst>
                <a:ext uri="{63B3BB69-23CF-44E3-9099-C40C66FF867C}">
                  <a14:compatExt spid="_x0000_s13350"/>
                </a:ext>
                <a:ext uri="{FF2B5EF4-FFF2-40B4-BE49-F238E27FC236}">
                  <a16:creationId xmlns:a16="http://schemas.microsoft.com/office/drawing/2014/main" id="{00000000-0008-0000-08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4337" name="Selectievakje 83" hidden="1">
              <a:extLst>
                <a:ext uri="{63B3BB69-23CF-44E3-9099-C40C66FF867C}">
                  <a14:compatExt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4338" name="Selectievakje 84" hidden="1">
              <a:extLst>
                <a:ext uri="{63B3BB69-23CF-44E3-9099-C40C66FF867C}">
                  <a14:compatExt spid="_x0000_s14338"/>
                </a:ext>
                <a:ext uri="{FF2B5EF4-FFF2-40B4-BE49-F238E27FC236}">
                  <a16:creationId xmlns:a16="http://schemas.microsoft.com/office/drawing/2014/main" id="{00000000-0008-0000-09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birth: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4339" name="Selectievakje 86" hidden="1">
              <a:extLst>
                <a:ext uri="{63B3BB69-23CF-44E3-9099-C40C66FF867C}">
                  <a14:compatExt spid="_x0000_s14339"/>
                </a:ext>
                <a:ext uri="{FF2B5EF4-FFF2-40B4-BE49-F238E27FC236}">
                  <a16:creationId xmlns:a16="http://schemas.microsoft.com/office/drawing/2014/main" id="{00000000-0008-0000-09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4340" name="Selectievakje 87" hidden="1">
              <a:extLst>
                <a:ext uri="{63B3BB69-23CF-44E3-9099-C40C66FF867C}">
                  <a14:compatExt spid="_x0000_s14340"/>
                </a:ext>
                <a:ext uri="{FF2B5EF4-FFF2-40B4-BE49-F238E27FC236}">
                  <a16:creationId xmlns:a16="http://schemas.microsoft.com/office/drawing/2014/main" id="{00000000-0008-0000-09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4341" name="Selectievakje 93" hidden="1">
              <a:extLst>
                <a:ext uri="{63B3BB69-23CF-44E3-9099-C40C66FF867C}">
                  <a14:compatExt spid="_x0000_s14341"/>
                </a:ext>
                <a:ext uri="{FF2B5EF4-FFF2-40B4-BE49-F238E27FC236}">
                  <a16:creationId xmlns:a16="http://schemas.microsoft.com/office/drawing/2014/main" id="{00000000-0008-0000-09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139700</xdr:rowOff>
        </xdr:to>
        <xdr:sp macro="" textlink="">
          <xdr:nvSpPr>
            <xdr:cNvPr id="14342" name="Selectievakje 94" hidden="1">
              <a:extLst>
                <a:ext uri="{63B3BB69-23CF-44E3-9099-C40C66FF867C}">
                  <a14:compatExt spid="_x0000_s14342"/>
                </a:ext>
                <a:ext uri="{FF2B5EF4-FFF2-40B4-BE49-F238E27FC236}">
                  <a16:creationId xmlns:a16="http://schemas.microsoft.com/office/drawing/2014/main" id="{00000000-0008-0000-09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177800</xdr:rowOff>
        </xdr:to>
        <xdr:sp macro="" textlink="">
          <xdr:nvSpPr>
            <xdr:cNvPr id="14343" name="Selectievakje 95" hidden="1">
              <a:extLst>
                <a:ext uri="{63B3BB69-23CF-44E3-9099-C40C66FF867C}">
                  <a14:compatExt spid="_x0000_s14343"/>
                </a:ext>
                <a:ext uri="{FF2B5EF4-FFF2-40B4-BE49-F238E27FC236}">
                  <a16:creationId xmlns:a16="http://schemas.microsoft.com/office/drawing/2014/main" id="{00000000-0008-0000-09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company was released: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177800</xdr:rowOff>
        </xdr:to>
        <xdr:sp macro="" textlink="">
          <xdr:nvSpPr>
            <xdr:cNvPr id="14344" name="Vervolgkeuzelijst 110" hidden="1">
              <a:extLst>
                <a:ext uri="{63B3BB69-23CF-44E3-9099-C40C66FF867C}">
                  <a14:compatExt spid="_x0000_s14344"/>
                </a:ext>
                <a:ext uri="{FF2B5EF4-FFF2-40B4-BE49-F238E27FC236}">
                  <a16:creationId xmlns:a16="http://schemas.microsoft.com/office/drawing/2014/main" id="{00000000-0008-0000-09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4345" name="Selectievakje 120" hidden="1">
              <a:extLst>
                <a:ext uri="{63B3BB69-23CF-44E3-9099-C40C66FF867C}">
                  <a14:compatExt spid="_x0000_s14345"/>
                </a:ext>
                <a:ext uri="{FF2B5EF4-FFF2-40B4-BE49-F238E27FC236}">
                  <a16:creationId xmlns:a16="http://schemas.microsoft.com/office/drawing/2014/main" id="{00000000-0008-0000-09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last reported: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4346" name="Selectievakje 121" hidden="1">
              <a:extLst>
                <a:ext uri="{63B3BB69-23CF-44E3-9099-C40C66FF867C}">
                  <a14:compatExt spid="_x0000_s14346"/>
                </a:ext>
                <a:ext uri="{FF2B5EF4-FFF2-40B4-BE49-F238E27FC236}">
                  <a16:creationId xmlns:a16="http://schemas.microsoft.com/office/drawing/2014/main" id="{00000000-0008-0000-09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177800</xdr:rowOff>
        </xdr:to>
        <xdr:sp macro="" textlink="">
          <xdr:nvSpPr>
            <xdr:cNvPr id="14347" name="Selectievakje 122" hidden="1">
              <a:extLst>
                <a:ext uri="{63B3BB69-23CF-44E3-9099-C40C66FF867C}">
                  <a14:compatExt spid="_x0000_s14347"/>
                </a:ext>
                <a:ext uri="{FF2B5EF4-FFF2-40B4-BE49-F238E27FC236}">
                  <a16:creationId xmlns:a16="http://schemas.microsoft.com/office/drawing/2014/main" id="{00000000-0008-0000-09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which one(s) and on which date(s):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4348" name="Selectievakje 123" hidden="1">
              <a:extLst>
                <a:ext uri="{63B3BB69-23CF-44E3-9099-C40C66FF867C}">
                  <a14:compatExt spid="_x0000_s14348"/>
                </a:ext>
                <a:ext uri="{FF2B5EF4-FFF2-40B4-BE49-F238E27FC236}">
                  <a16:creationId xmlns:a16="http://schemas.microsoft.com/office/drawing/2014/main" id="{00000000-0008-0000-09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4349" name="Selectievakje 125" hidden="1">
              <a:extLst>
                <a:ext uri="{63B3BB69-23CF-44E3-9099-C40C66FF867C}">
                  <a14:compatExt spid="_x0000_s14349"/>
                </a:ext>
                <a:ext uri="{FF2B5EF4-FFF2-40B4-BE49-F238E27FC236}">
                  <a16:creationId xmlns:a16="http://schemas.microsoft.com/office/drawing/2014/main" id="{00000000-0008-0000-09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25400</xdr:rowOff>
        </xdr:to>
        <xdr:sp macro="" textlink="">
          <xdr:nvSpPr>
            <xdr:cNvPr id="14350" name="Selectievakje 128" hidden="1">
              <a:extLst>
                <a:ext uri="{63B3BB69-23CF-44E3-9099-C40C66FF867C}">
                  <a14:compatExt spid="_x0000_s14350"/>
                </a:ext>
                <a:ext uri="{FF2B5EF4-FFF2-40B4-BE49-F238E27FC236}">
                  <a16:creationId xmlns:a16="http://schemas.microsoft.com/office/drawing/2014/main" id="{00000000-0008-0000-09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4351" name="Selectievakje 129" hidden="1">
              <a:extLst>
                <a:ext uri="{63B3BB69-23CF-44E3-9099-C40C66FF867C}">
                  <a14:compatExt spid="_x0000_s14351"/>
                </a:ext>
                <a:ext uri="{FF2B5EF4-FFF2-40B4-BE49-F238E27FC236}">
                  <a16:creationId xmlns:a16="http://schemas.microsoft.com/office/drawing/2014/main" id="{00000000-0008-0000-09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 country of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177800</xdr:rowOff>
        </xdr:to>
        <xdr:sp macro="" textlink="">
          <xdr:nvSpPr>
            <xdr:cNvPr id="14352" name="Vervolgkeuzelijst 130" hidden="1">
              <a:extLst>
                <a:ext uri="{63B3BB69-23CF-44E3-9099-C40C66FF867C}">
                  <a14:compatExt spid="_x0000_s14352"/>
                </a:ext>
                <a:ext uri="{FF2B5EF4-FFF2-40B4-BE49-F238E27FC236}">
                  <a16:creationId xmlns:a16="http://schemas.microsoft.com/office/drawing/2014/main" id="{00000000-0008-0000-09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4353" name="Selectievakje 153" hidden="1">
              <a:extLst>
                <a:ext uri="{63B3BB69-23CF-44E3-9099-C40C66FF867C}">
                  <a14:compatExt spid="_x0000_s14353"/>
                </a:ext>
                <a:ext uri="{FF2B5EF4-FFF2-40B4-BE49-F238E27FC236}">
                  <a16:creationId xmlns:a16="http://schemas.microsoft.com/office/drawing/2014/main" id="{00000000-0008-0000-09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444500</xdr:colOff>
          <xdr:row>63</xdr:row>
          <xdr:rowOff>177800</xdr:rowOff>
        </xdr:to>
        <xdr:sp macro="" textlink="">
          <xdr:nvSpPr>
            <xdr:cNvPr id="14354" name="Selectievakje 154" hidden="1">
              <a:extLst>
                <a:ext uri="{63B3BB69-23CF-44E3-9099-C40C66FF867C}">
                  <a14:compatExt spid="_x0000_s14354"/>
                </a:ext>
                <a:ext uri="{FF2B5EF4-FFF2-40B4-BE49-F238E27FC236}">
                  <a16:creationId xmlns:a16="http://schemas.microsoft.com/office/drawing/2014/main" id="{00000000-0008-0000-09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177800</xdr:rowOff>
        </xdr:to>
        <xdr:sp macro="" textlink="">
          <xdr:nvSpPr>
            <xdr:cNvPr id="14355" name="Selectievakje 155" hidden="1">
              <a:extLst>
                <a:ext uri="{63B3BB69-23CF-44E3-9099-C40C66FF867C}">
                  <a14:compatExt spid="_x0000_s14355"/>
                </a:ext>
                <a:ext uri="{FF2B5EF4-FFF2-40B4-BE49-F238E27FC236}">
                  <a16:creationId xmlns:a16="http://schemas.microsoft.com/office/drawing/2014/main" id="{00000000-0008-0000-09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444500</xdr:colOff>
          <xdr:row>66</xdr:row>
          <xdr:rowOff>177800</xdr:rowOff>
        </xdr:to>
        <xdr:sp macro="" textlink="">
          <xdr:nvSpPr>
            <xdr:cNvPr id="14356" name="Selectievakje 156" hidden="1">
              <a:extLst>
                <a:ext uri="{63B3BB69-23CF-44E3-9099-C40C66FF867C}">
                  <a14:compatExt spid="_x0000_s14356"/>
                </a:ext>
                <a:ext uri="{FF2B5EF4-FFF2-40B4-BE49-F238E27FC236}">
                  <a16:creationId xmlns:a16="http://schemas.microsoft.com/office/drawing/2014/main" id="{00000000-0008-0000-09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177800</xdr:rowOff>
        </xdr:to>
        <xdr:sp macro="" textlink="">
          <xdr:nvSpPr>
            <xdr:cNvPr id="14357" name="Selectievakje 150" descr="Ja, onder voorwaarden" hidden="1">
              <a:extLst>
                <a:ext uri="{63B3BB69-23CF-44E3-9099-C40C66FF867C}">
                  <a14:compatExt spid="_x0000_s14357"/>
                </a:ext>
                <a:ext uri="{FF2B5EF4-FFF2-40B4-BE49-F238E27FC236}">
                  <a16:creationId xmlns:a16="http://schemas.microsoft.com/office/drawing/2014/main" id="{00000000-0008-0000-09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subject to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254000</xdr:colOff>
          <xdr:row>107</xdr:row>
          <xdr:rowOff>0</xdr:rowOff>
        </xdr:to>
        <xdr:sp macro="" textlink="">
          <xdr:nvSpPr>
            <xdr:cNvPr id="14358" name="Selectievakje 151" hidden="1">
              <a:extLst>
                <a:ext uri="{63B3BB69-23CF-44E3-9099-C40C66FF867C}">
                  <a14:compatExt spid="_x0000_s14358"/>
                </a:ext>
                <a:ext uri="{FF2B5EF4-FFF2-40B4-BE49-F238E27FC236}">
                  <a16:creationId xmlns:a16="http://schemas.microsoft.com/office/drawing/2014/main" id="{00000000-0008-0000-09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9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9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9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139700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9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177800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9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 date on which the zone was lifted: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9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825500</xdr:colOff>
          <xdr:row>105</xdr:row>
          <xdr:rowOff>177800</xdr:rowOff>
        </xdr:from>
        <xdr:to>
          <xdr:col>7</xdr:col>
          <xdr:colOff>374650</xdr:colOff>
          <xdr:row>106</xdr:row>
          <xdr:rowOff>184150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9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254000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9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254000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9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9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48</xdr:row>
          <xdr:rowOff>0</xdr:rowOff>
        </xdr:from>
        <xdr:to>
          <xdr:col>8</xdr:col>
          <xdr:colOff>63500</xdr:colOff>
          <xdr:row>49</xdr:row>
          <xdr:rowOff>25400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9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25400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9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that does not contain proteins of animal origin.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9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porcine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9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Feed containing fish proteins.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25400</xdr:rowOff>
        </xdr:to>
        <xdr:sp macro="" textlink="">
          <xdr:nvSpPr>
            <xdr:cNvPr id="14373" name="Selectievakje 141" hidden="1">
              <a:extLst>
                <a:ext uri="{63B3BB69-23CF-44E3-9099-C40C66FF867C}">
                  <a14:compatExt spid="_x0000_s14373"/>
                </a:ext>
                <a:ext uri="{FF2B5EF4-FFF2-40B4-BE49-F238E27FC236}">
                  <a16:creationId xmlns:a16="http://schemas.microsoft.com/office/drawing/2014/main" id="{00000000-0008-0000-09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4374" name="Selectievakje 143" hidden="1">
              <a:extLst>
                <a:ext uri="{63B3BB69-23CF-44E3-9099-C40C66FF867C}">
                  <a14:compatExt spid="_x0000_s14374"/>
                </a:ext>
                <a:ext uri="{FF2B5EF4-FFF2-40B4-BE49-F238E27FC236}">
                  <a16:creationId xmlns:a16="http://schemas.microsoft.com/office/drawing/2014/main" id="{00000000-0008-0000-09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Yes</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314.xml"/><Relationship Id="rId18" Type="http://schemas.openxmlformats.org/officeDocument/2006/relationships/ctrlProp" Target="../ctrlProps/ctrlProp319.xml"/><Relationship Id="rId26" Type="http://schemas.openxmlformats.org/officeDocument/2006/relationships/ctrlProp" Target="../ctrlProps/ctrlProp327.xml"/><Relationship Id="rId39" Type="http://schemas.openxmlformats.org/officeDocument/2006/relationships/ctrlProp" Target="../ctrlProps/ctrlProp340.xml"/><Relationship Id="rId21" Type="http://schemas.openxmlformats.org/officeDocument/2006/relationships/ctrlProp" Target="../ctrlProps/ctrlProp322.xml"/><Relationship Id="rId34" Type="http://schemas.openxmlformats.org/officeDocument/2006/relationships/ctrlProp" Target="../ctrlProps/ctrlProp335.xml"/><Relationship Id="rId7" Type="http://schemas.openxmlformats.org/officeDocument/2006/relationships/ctrlProp" Target="../ctrlProps/ctrlProp308.xml"/><Relationship Id="rId2" Type="http://schemas.openxmlformats.org/officeDocument/2006/relationships/drawing" Target="../drawings/drawing9.xml"/><Relationship Id="rId16" Type="http://schemas.openxmlformats.org/officeDocument/2006/relationships/ctrlProp" Target="../ctrlProps/ctrlProp317.xml"/><Relationship Id="rId20" Type="http://schemas.openxmlformats.org/officeDocument/2006/relationships/ctrlProp" Target="../ctrlProps/ctrlProp321.xml"/><Relationship Id="rId29" Type="http://schemas.openxmlformats.org/officeDocument/2006/relationships/ctrlProp" Target="../ctrlProps/ctrlProp330.xml"/><Relationship Id="rId41" Type="http://schemas.openxmlformats.org/officeDocument/2006/relationships/ctrlProp" Target="../ctrlProps/ctrlProp342.xml"/><Relationship Id="rId1" Type="http://schemas.openxmlformats.org/officeDocument/2006/relationships/printerSettings" Target="../printerSettings/printerSettings10.bin"/><Relationship Id="rId6" Type="http://schemas.openxmlformats.org/officeDocument/2006/relationships/ctrlProp" Target="../ctrlProps/ctrlProp307.xml"/><Relationship Id="rId11" Type="http://schemas.openxmlformats.org/officeDocument/2006/relationships/ctrlProp" Target="../ctrlProps/ctrlProp312.xml"/><Relationship Id="rId24" Type="http://schemas.openxmlformats.org/officeDocument/2006/relationships/ctrlProp" Target="../ctrlProps/ctrlProp325.xml"/><Relationship Id="rId32" Type="http://schemas.openxmlformats.org/officeDocument/2006/relationships/ctrlProp" Target="../ctrlProps/ctrlProp333.xml"/><Relationship Id="rId37" Type="http://schemas.openxmlformats.org/officeDocument/2006/relationships/ctrlProp" Target="../ctrlProps/ctrlProp338.xml"/><Relationship Id="rId40" Type="http://schemas.openxmlformats.org/officeDocument/2006/relationships/ctrlProp" Target="../ctrlProps/ctrlProp341.xml"/><Relationship Id="rId5" Type="http://schemas.openxmlformats.org/officeDocument/2006/relationships/ctrlProp" Target="../ctrlProps/ctrlProp306.xml"/><Relationship Id="rId15" Type="http://schemas.openxmlformats.org/officeDocument/2006/relationships/ctrlProp" Target="../ctrlProps/ctrlProp316.xml"/><Relationship Id="rId23" Type="http://schemas.openxmlformats.org/officeDocument/2006/relationships/ctrlProp" Target="../ctrlProps/ctrlProp324.xml"/><Relationship Id="rId28" Type="http://schemas.openxmlformats.org/officeDocument/2006/relationships/ctrlProp" Target="../ctrlProps/ctrlProp329.xml"/><Relationship Id="rId36" Type="http://schemas.openxmlformats.org/officeDocument/2006/relationships/ctrlProp" Target="../ctrlProps/ctrlProp337.xml"/><Relationship Id="rId10" Type="http://schemas.openxmlformats.org/officeDocument/2006/relationships/ctrlProp" Target="../ctrlProps/ctrlProp311.xml"/><Relationship Id="rId19" Type="http://schemas.openxmlformats.org/officeDocument/2006/relationships/ctrlProp" Target="../ctrlProps/ctrlProp320.xml"/><Relationship Id="rId31" Type="http://schemas.openxmlformats.org/officeDocument/2006/relationships/ctrlProp" Target="../ctrlProps/ctrlProp332.xml"/><Relationship Id="rId4" Type="http://schemas.openxmlformats.org/officeDocument/2006/relationships/ctrlProp" Target="../ctrlProps/ctrlProp305.xml"/><Relationship Id="rId9" Type="http://schemas.openxmlformats.org/officeDocument/2006/relationships/ctrlProp" Target="../ctrlProps/ctrlProp310.xml"/><Relationship Id="rId14" Type="http://schemas.openxmlformats.org/officeDocument/2006/relationships/ctrlProp" Target="../ctrlProps/ctrlProp315.xml"/><Relationship Id="rId22" Type="http://schemas.openxmlformats.org/officeDocument/2006/relationships/ctrlProp" Target="../ctrlProps/ctrlProp323.xml"/><Relationship Id="rId27" Type="http://schemas.openxmlformats.org/officeDocument/2006/relationships/ctrlProp" Target="../ctrlProps/ctrlProp328.xml"/><Relationship Id="rId30" Type="http://schemas.openxmlformats.org/officeDocument/2006/relationships/ctrlProp" Target="../ctrlProps/ctrlProp331.xml"/><Relationship Id="rId35" Type="http://schemas.openxmlformats.org/officeDocument/2006/relationships/ctrlProp" Target="../ctrlProps/ctrlProp336.xml"/><Relationship Id="rId8" Type="http://schemas.openxmlformats.org/officeDocument/2006/relationships/ctrlProp" Target="../ctrlProps/ctrlProp309.xml"/><Relationship Id="rId3" Type="http://schemas.openxmlformats.org/officeDocument/2006/relationships/vmlDrawing" Target="../drawings/vmlDrawing9.vml"/><Relationship Id="rId12" Type="http://schemas.openxmlformats.org/officeDocument/2006/relationships/ctrlProp" Target="../ctrlProps/ctrlProp313.xml"/><Relationship Id="rId17" Type="http://schemas.openxmlformats.org/officeDocument/2006/relationships/ctrlProp" Target="../ctrlProps/ctrlProp318.xml"/><Relationship Id="rId25" Type="http://schemas.openxmlformats.org/officeDocument/2006/relationships/ctrlProp" Target="../ctrlProps/ctrlProp326.xml"/><Relationship Id="rId33" Type="http://schemas.openxmlformats.org/officeDocument/2006/relationships/ctrlProp" Target="../ctrlProps/ctrlProp334.xml"/><Relationship Id="rId38" Type="http://schemas.openxmlformats.org/officeDocument/2006/relationships/ctrlProp" Target="../ctrlProps/ctrlProp339.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52.xml"/><Relationship Id="rId18" Type="http://schemas.openxmlformats.org/officeDocument/2006/relationships/ctrlProp" Target="../ctrlProps/ctrlProp357.xml"/><Relationship Id="rId26" Type="http://schemas.openxmlformats.org/officeDocument/2006/relationships/ctrlProp" Target="../ctrlProps/ctrlProp365.xml"/><Relationship Id="rId39" Type="http://schemas.openxmlformats.org/officeDocument/2006/relationships/ctrlProp" Target="../ctrlProps/ctrlProp378.xml"/><Relationship Id="rId21" Type="http://schemas.openxmlformats.org/officeDocument/2006/relationships/ctrlProp" Target="../ctrlProps/ctrlProp360.xml"/><Relationship Id="rId34" Type="http://schemas.openxmlformats.org/officeDocument/2006/relationships/ctrlProp" Target="../ctrlProps/ctrlProp373.xml"/><Relationship Id="rId7" Type="http://schemas.openxmlformats.org/officeDocument/2006/relationships/ctrlProp" Target="../ctrlProps/ctrlProp346.xml"/><Relationship Id="rId2" Type="http://schemas.openxmlformats.org/officeDocument/2006/relationships/drawing" Target="../drawings/drawing10.xml"/><Relationship Id="rId16" Type="http://schemas.openxmlformats.org/officeDocument/2006/relationships/ctrlProp" Target="../ctrlProps/ctrlProp355.xml"/><Relationship Id="rId20" Type="http://schemas.openxmlformats.org/officeDocument/2006/relationships/ctrlProp" Target="../ctrlProps/ctrlProp359.xml"/><Relationship Id="rId29" Type="http://schemas.openxmlformats.org/officeDocument/2006/relationships/ctrlProp" Target="../ctrlProps/ctrlProp368.xml"/><Relationship Id="rId41" Type="http://schemas.openxmlformats.org/officeDocument/2006/relationships/ctrlProp" Target="../ctrlProps/ctrlProp380.xml"/><Relationship Id="rId1" Type="http://schemas.openxmlformats.org/officeDocument/2006/relationships/printerSettings" Target="../printerSettings/printerSettings11.bin"/><Relationship Id="rId6" Type="http://schemas.openxmlformats.org/officeDocument/2006/relationships/ctrlProp" Target="../ctrlProps/ctrlProp345.xml"/><Relationship Id="rId11" Type="http://schemas.openxmlformats.org/officeDocument/2006/relationships/ctrlProp" Target="../ctrlProps/ctrlProp350.xml"/><Relationship Id="rId24" Type="http://schemas.openxmlformats.org/officeDocument/2006/relationships/ctrlProp" Target="../ctrlProps/ctrlProp363.xml"/><Relationship Id="rId32" Type="http://schemas.openxmlformats.org/officeDocument/2006/relationships/ctrlProp" Target="../ctrlProps/ctrlProp371.xml"/><Relationship Id="rId37" Type="http://schemas.openxmlformats.org/officeDocument/2006/relationships/ctrlProp" Target="../ctrlProps/ctrlProp376.xml"/><Relationship Id="rId40" Type="http://schemas.openxmlformats.org/officeDocument/2006/relationships/ctrlProp" Target="../ctrlProps/ctrlProp379.xml"/><Relationship Id="rId5" Type="http://schemas.openxmlformats.org/officeDocument/2006/relationships/ctrlProp" Target="../ctrlProps/ctrlProp344.xml"/><Relationship Id="rId15" Type="http://schemas.openxmlformats.org/officeDocument/2006/relationships/ctrlProp" Target="../ctrlProps/ctrlProp354.xml"/><Relationship Id="rId23" Type="http://schemas.openxmlformats.org/officeDocument/2006/relationships/ctrlProp" Target="../ctrlProps/ctrlProp362.xml"/><Relationship Id="rId28" Type="http://schemas.openxmlformats.org/officeDocument/2006/relationships/ctrlProp" Target="../ctrlProps/ctrlProp367.xml"/><Relationship Id="rId36" Type="http://schemas.openxmlformats.org/officeDocument/2006/relationships/ctrlProp" Target="../ctrlProps/ctrlProp375.xml"/><Relationship Id="rId10" Type="http://schemas.openxmlformats.org/officeDocument/2006/relationships/ctrlProp" Target="../ctrlProps/ctrlProp349.xml"/><Relationship Id="rId19" Type="http://schemas.openxmlformats.org/officeDocument/2006/relationships/ctrlProp" Target="../ctrlProps/ctrlProp358.xml"/><Relationship Id="rId31" Type="http://schemas.openxmlformats.org/officeDocument/2006/relationships/ctrlProp" Target="../ctrlProps/ctrlProp370.xml"/><Relationship Id="rId4" Type="http://schemas.openxmlformats.org/officeDocument/2006/relationships/ctrlProp" Target="../ctrlProps/ctrlProp343.xml"/><Relationship Id="rId9" Type="http://schemas.openxmlformats.org/officeDocument/2006/relationships/ctrlProp" Target="../ctrlProps/ctrlProp348.xml"/><Relationship Id="rId14" Type="http://schemas.openxmlformats.org/officeDocument/2006/relationships/ctrlProp" Target="../ctrlProps/ctrlProp353.xml"/><Relationship Id="rId22" Type="http://schemas.openxmlformats.org/officeDocument/2006/relationships/ctrlProp" Target="../ctrlProps/ctrlProp361.xml"/><Relationship Id="rId27" Type="http://schemas.openxmlformats.org/officeDocument/2006/relationships/ctrlProp" Target="../ctrlProps/ctrlProp366.xml"/><Relationship Id="rId30" Type="http://schemas.openxmlformats.org/officeDocument/2006/relationships/ctrlProp" Target="../ctrlProps/ctrlProp369.xml"/><Relationship Id="rId35" Type="http://schemas.openxmlformats.org/officeDocument/2006/relationships/ctrlProp" Target="../ctrlProps/ctrlProp374.xml"/><Relationship Id="rId8" Type="http://schemas.openxmlformats.org/officeDocument/2006/relationships/ctrlProp" Target="../ctrlProps/ctrlProp347.xml"/><Relationship Id="rId3" Type="http://schemas.openxmlformats.org/officeDocument/2006/relationships/vmlDrawing" Target="../drawings/vmlDrawing10.vml"/><Relationship Id="rId12" Type="http://schemas.openxmlformats.org/officeDocument/2006/relationships/ctrlProp" Target="../ctrlProps/ctrlProp351.xml"/><Relationship Id="rId17" Type="http://schemas.openxmlformats.org/officeDocument/2006/relationships/ctrlProp" Target="../ctrlProps/ctrlProp356.xml"/><Relationship Id="rId25" Type="http://schemas.openxmlformats.org/officeDocument/2006/relationships/ctrlProp" Target="../ctrlProps/ctrlProp364.xml"/><Relationship Id="rId33" Type="http://schemas.openxmlformats.org/officeDocument/2006/relationships/ctrlProp" Target="../ctrlProps/ctrlProp372.xml"/><Relationship Id="rId38" Type="http://schemas.openxmlformats.org/officeDocument/2006/relationships/ctrlProp" Target="../ctrlProps/ctrlProp37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9" Type="http://schemas.openxmlformats.org/officeDocument/2006/relationships/ctrlProp" Target="../ctrlProps/ctrlProp74.xml"/><Relationship Id="rId21" Type="http://schemas.openxmlformats.org/officeDocument/2006/relationships/ctrlProp" Target="../ctrlProps/ctrlProp56.xml"/><Relationship Id="rId34" Type="http://schemas.openxmlformats.org/officeDocument/2006/relationships/ctrlProp" Target="../ctrlProps/ctrlProp69.xml"/><Relationship Id="rId7" Type="http://schemas.openxmlformats.org/officeDocument/2006/relationships/ctrlProp" Target="../ctrlProps/ctrlProp42.xml"/><Relationship Id="rId2" Type="http://schemas.openxmlformats.org/officeDocument/2006/relationships/drawing" Target="../drawings/drawing2.x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41" Type="http://schemas.openxmlformats.org/officeDocument/2006/relationships/ctrlProp" Target="../ctrlProps/ctrlProp76.xml"/><Relationship Id="rId1" Type="http://schemas.openxmlformats.org/officeDocument/2006/relationships/printerSettings" Target="../printerSettings/printerSettings3.bin"/><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37" Type="http://schemas.openxmlformats.org/officeDocument/2006/relationships/ctrlProp" Target="../ctrlProps/ctrlProp72.xml"/><Relationship Id="rId40" Type="http://schemas.openxmlformats.org/officeDocument/2006/relationships/ctrlProp" Target="../ctrlProps/ctrlProp75.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36" Type="http://schemas.openxmlformats.org/officeDocument/2006/relationships/ctrlProp" Target="../ctrlProps/ctrlProp71.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35" Type="http://schemas.openxmlformats.org/officeDocument/2006/relationships/ctrlProp" Target="../ctrlProps/ctrlProp70.xml"/><Relationship Id="rId8" Type="http://schemas.openxmlformats.org/officeDocument/2006/relationships/ctrlProp" Target="../ctrlProps/ctrlProp43.xml"/><Relationship Id="rId3" Type="http://schemas.openxmlformats.org/officeDocument/2006/relationships/vmlDrawing" Target="../drawings/vmlDrawing2.v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38" Type="http://schemas.openxmlformats.org/officeDocument/2006/relationships/ctrlProp" Target="../ctrlProps/ctrlProp7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9" Type="http://schemas.openxmlformats.org/officeDocument/2006/relationships/ctrlProp" Target="../ctrlProps/ctrlProp112.xml"/><Relationship Id="rId21" Type="http://schemas.openxmlformats.org/officeDocument/2006/relationships/ctrlProp" Target="../ctrlProps/ctrlProp94.xml"/><Relationship Id="rId34" Type="http://schemas.openxmlformats.org/officeDocument/2006/relationships/ctrlProp" Target="../ctrlProps/ctrlProp107.xml"/><Relationship Id="rId7" Type="http://schemas.openxmlformats.org/officeDocument/2006/relationships/ctrlProp" Target="../ctrlProps/ctrlProp80.xml"/><Relationship Id="rId2" Type="http://schemas.openxmlformats.org/officeDocument/2006/relationships/drawing" Target="../drawings/drawing3.xml"/><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41" Type="http://schemas.openxmlformats.org/officeDocument/2006/relationships/ctrlProp" Target="../ctrlProps/ctrlProp114.xml"/><Relationship Id="rId1" Type="http://schemas.openxmlformats.org/officeDocument/2006/relationships/printerSettings" Target="../printerSettings/printerSettings4.bin"/><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trlProp" Target="../ctrlProps/ctrlProp97.xml"/><Relationship Id="rId32" Type="http://schemas.openxmlformats.org/officeDocument/2006/relationships/ctrlProp" Target="../ctrlProps/ctrlProp105.xml"/><Relationship Id="rId37" Type="http://schemas.openxmlformats.org/officeDocument/2006/relationships/ctrlProp" Target="../ctrlProps/ctrlProp110.xml"/><Relationship Id="rId40" Type="http://schemas.openxmlformats.org/officeDocument/2006/relationships/ctrlProp" Target="../ctrlProps/ctrlProp113.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36" Type="http://schemas.openxmlformats.org/officeDocument/2006/relationships/ctrlProp" Target="../ctrlProps/ctrlProp109.xml"/><Relationship Id="rId10" Type="http://schemas.openxmlformats.org/officeDocument/2006/relationships/ctrlProp" Target="../ctrlProps/ctrlProp83.xml"/><Relationship Id="rId19" Type="http://schemas.openxmlformats.org/officeDocument/2006/relationships/ctrlProp" Target="../ctrlProps/ctrlProp92.xml"/><Relationship Id="rId31" Type="http://schemas.openxmlformats.org/officeDocument/2006/relationships/ctrlProp" Target="../ctrlProps/ctrlProp104.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 Id="rId35" Type="http://schemas.openxmlformats.org/officeDocument/2006/relationships/ctrlProp" Target="../ctrlProps/ctrlProp108.xml"/><Relationship Id="rId8" Type="http://schemas.openxmlformats.org/officeDocument/2006/relationships/ctrlProp" Target="../ctrlProps/ctrlProp81.xml"/><Relationship Id="rId3" Type="http://schemas.openxmlformats.org/officeDocument/2006/relationships/vmlDrawing" Target="../drawings/vmlDrawing3.v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33" Type="http://schemas.openxmlformats.org/officeDocument/2006/relationships/ctrlProp" Target="../ctrlProps/ctrlProp106.xml"/><Relationship Id="rId38" Type="http://schemas.openxmlformats.org/officeDocument/2006/relationships/ctrlProp" Target="../ctrlProps/ctrlProp11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24.xml"/><Relationship Id="rId18" Type="http://schemas.openxmlformats.org/officeDocument/2006/relationships/ctrlProp" Target="../ctrlProps/ctrlProp129.xml"/><Relationship Id="rId26" Type="http://schemas.openxmlformats.org/officeDocument/2006/relationships/ctrlProp" Target="../ctrlProps/ctrlProp137.xml"/><Relationship Id="rId39" Type="http://schemas.openxmlformats.org/officeDocument/2006/relationships/ctrlProp" Target="../ctrlProps/ctrlProp150.xml"/><Relationship Id="rId21" Type="http://schemas.openxmlformats.org/officeDocument/2006/relationships/ctrlProp" Target="../ctrlProps/ctrlProp132.xml"/><Relationship Id="rId34" Type="http://schemas.openxmlformats.org/officeDocument/2006/relationships/ctrlProp" Target="../ctrlProps/ctrlProp145.xml"/><Relationship Id="rId7" Type="http://schemas.openxmlformats.org/officeDocument/2006/relationships/ctrlProp" Target="../ctrlProps/ctrlProp118.xml"/><Relationship Id="rId2" Type="http://schemas.openxmlformats.org/officeDocument/2006/relationships/drawing" Target="../drawings/drawing4.xml"/><Relationship Id="rId16" Type="http://schemas.openxmlformats.org/officeDocument/2006/relationships/ctrlProp" Target="../ctrlProps/ctrlProp127.xml"/><Relationship Id="rId20" Type="http://schemas.openxmlformats.org/officeDocument/2006/relationships/ctrlProp" Target="../ctrlProps/ctrlProp131.xml"/><Relationship Id="rId29" Type="http://schemas.openxmlformats.org/officeDocument/2006/relationships/ctrlProp" Target="../ctrlProps/ctrlProp140.xml"/><Relationship Id="rId41" Type="http://schemas.openxmlformats.org/officeDocument/2006/relationships/ctrlProp" Target="../ctrlProps/ctrlProp152.xml"/><Relationship Id="rId1" Type="http://schemas.openxmlformats.org/officeDocument/2006/relationships/printerSettings" Target="../printerSettings/printerSettings5.bin"/><Relationship Id="rId6" Type="http://schemas.openxmlformats.org/officeDocument/2006/relationships/ctrlProp" Target="../ctrlProps/ctrlProp117.xml"/><Relationship Id="rId11" Type="http://schemas.openxmlformats.org/officeDocument/2006/relationships/ctrlProp" Target="../ctrlProps/ctrlProp122.xml"/><Relationship Id="rId24" Type="http://schemas.openxmlformats.org/officeDocument/2006/relationships/ctrlProp" Target="../ctrlProps/ctrlProp135.xml"/><Relationship Id="rId32" Type="http://schemas.openxmlformats.org/officeDocument/2006/relationships/ctrlProp" Target="../ctrlProps/ctrlProp143.xml"/><Relationship Id="rId37" Type="http://schemas.openxmlformats.org/officeDocument/2006/relationships/ctrlProp" Target="../ctrlProps/ctrlProp148.xml"/><Relationship Id="rId40" Type="http://schemas.openxmlformats.org/officeDocument/2006/relationships/ctrlProp" Target="../ctrlProps/ctrlProp151.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28" Type="http://schemas.openxmlformats.org/officeDocument/2006/relationships/ctrlProp" Target="../ctrlProps/ctrlProp139.xml"/><Relationship Id="rId36" Type="http://schemas.openxmlformats.org/officeDocument/2006/relationships/ctrlProp" Target="../ctrlProps/ctrlProp147.xml"/><Relationship Id="rId10" Type="http://schemas.openxmlformats.org/officeDocument/2006/relationships/ctrlProp" Target="../ctrlProps/ctrlProp121.xml"/><Relationship Id="rId19" Type="http://schemas.openxmlformats.org/officeDocument/2006/relationships/ctrlProp" Target="../ctrlProps/ctrlProp130.xml"/><Relationship Id="rId31" Type="http://schemas.openxmlformats.org/officeDocument/2006/relationships/ctrlProp" Target="../ctrlProps/ctrlProp142.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 Id="rId27" Type="http://schemas.openxmlformats.org/officeDocument/2006/relationships/ctrlProp" Target="../ctrlProps/ctrlProp138.xml"/><Relationship Id="rId30" Type="http://schemas.openxmlformats.org/officeDocument/2006/relationships/ctrlProp" Target="../ctrlProps/ctrlProp141.xml"/><Relationship Id="rId35" Type="http://schemas.openxmlformats.org/officeDocument/2006/relationships/ctrlProp" Target="../ctrlProps/ctrlProp146.xml"/><Relationship Id="rId8" Type="http://schemas.openxmlformats.org/officeDocument/2006/relationships/ctrlProp" Target="../ctrlProps/ctrlProp119.xml"/><Relationship Id="rId3" Type="http://schemas.openxmlformats.org/officeDocument/2006/relationships/vmlDrawing" Target="../drawings/vmlDrawing4.vml"/><Relationship Id="rId12" Type="http://schemas.openxmlformats.org/officeDocument/2006/relationships/ctrlProp" Target="../ctrlProps/ctrlProp123.xml"/><Relationship Id="rId17" Type="http://schemas.openxmlformats.org/officeDocument/2006/relationships/ctrlProp" Target="../ctrlProps/ctrlProp128.xml"/><Relationship Id="rId25" Type="http://schemas.openxmlformats.org/officeDocument/2006/relationships/ctrlProp" Target="../ctrlProps/ctrlProp136.xml"/><Relationship Id="rId33" Type="http://schemas.openxmlformats.org/officeDocument/2006/relationships/ctrlProp" Target="../ctrlProps/ctrlProp144.xml"/><Relationship Id="rId38" Type="http://schemas.openxmlformats.org/officeDocument/2006/relationships/ctrlProp" Target="../ctrlProps/ctrlProp14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62.xml"/><Relationship Id="rId18" Type="http://schemas.openxmlformats.org/officeDocument/2006/relationships/ctrlProp" Target="../ctrlProps/ctrlProp167.xml"/><Relationship Id="rId26" Type="http://schemas.openxmlformats.org/officeDocument/2006/relationships/ctrlProp" Target="../ctrlProps/ctrlProp175.xml"/><Relationship Id="rId39" Type="http://schemas.openxmlformats.org/officeDocument/2006/relationships/ctrlProp" Target="../ctrlProps/ctrlProp188.xml"/><Relationship Id="rId21" Type="http://schemas.openxmlformats.org/officeDocument/2006/relationships/ctrlProp" Target="../ctrlProps/ctrlProp170.xml"/><Relationship Id="rId34" Type="http://schemas.openxmlformats.org/officeDocument/2006/relationships/ctrlProp" Target="../ctrlProps/ctrlProp183.xml"/><Relationship Id="rId7" Type="http://schemas.openxmlformats.org/officeDocument/2006/relationships/ctrlProp" Target="../ctrlProps/ctrlProp156.xml"/><Relationship Id="rId2" Type="http://schemas.openxmlformats.org/officeDocument/2006/relationships/drawing" Target="../drawings/drawing5.xml"/><Relationship Id="rId16" Type="http://schemas.openxmlformats.org/officeDocument/2006/relationships/ctrlProp" Target="../ctrlProps/ctrlProp165.xml"/><Relationship Id="rId20" Type="http://schemas.openxmlformats.org/officeDocument/2006/relationships/ctrlProp" Target="../ctrlProps/ctrlProp169.xml"/><Relationship Id="rId29" Type="http://schemas.openxmlformats.org/officeDocument/2006/relationships/ctrlProp" Target="../ctrlProps/ctrlProp178.xml"/><Relationship Id="rId41" Type="http://schemas.openxmlformats.org/officeDocument/2006/relationships/ctrlProp" Target="../ctrlProps/ctrlProp190.xml"/><Relationship Id="rId1" Type="http://schemas.openxmlformats.org/officeDocument/2006/relationships/printerSettings" Target="../printerSettings/printerSettings6.bin"/><Relationship Id="rId6" Type="http://schemas.openxmlformats.org/officeDocument/2006/relationships/ctrlProp" Target="../ctrlProps/ctrlProp155.xml"/><Relationship Id="rId11" Type="http://schemas.openxmlformats.org/officeDocument/2006/relationships/ctrlProp" Target="../ctrlProps/ctrlProp160.xml"/><Relationship Id="rId24" Type="http://schemas.openxmlformats.org/officeDocument/2006/relationships/ctrlProp" Target="../ctrlProps/ctrlProp173.xml"/><Relationship Id="rId32" Type="http://schemas.openxmlformats.org/officeDocument/2006/relationships/ctrlProp" Target="../ctrlProps/ctrlProp181.xml"/><Relationship Id="rId37" Type="http://schemas.openxmlformats.org/officeDocument/2006/relationships/ctrlProp" Target="../ctrlProps/ctrlProp186.xml"/><Relationship Id="rId40" Type="http://schemas.openxmlformats.org/officeDocument/2006/relationships/ctrlProp" Target="../ctrlProps/ctrlProp189.xml"/><Relationship Id="rId5" Type="http://schemas.openxmlformats.org/officeDocument/2006/relationships/ctrlProp" Target="../ctrlProps/ctrlProp154.xml"/><Relationship Id="rId15" Type="http://schemas.openxmlformats.org/officeDocument/2006/relationships/ctrlProp" Target="../ctrlProps/ctrlProp164.xml"/><Relationship Id="rId23" Type="http://schemas.openxmlformats.org/officeDocument/2006/relationships/ctrlProp" Target="../ctrlProps/ctrlProp172.xml"/><Relationship Id="rId28" Type="http://schemas.openxmlformats.org/officeDocument/2006/relationships/ctrlProp" Target="../ctrlProps/ctrlProp177.xml"/><Relationship Id="rId36" Type="http://schemas.openxmlformats.org/officeDocument/2006/relationships/ctrlProp" Target="../ctrlProps/ctrlProp185.xml"/><Relationship Id="rId10" Type="http://schemas.openxmlformats.org/officeDocument/2006/relationships/ctrlProp" Target="../ctrlProps/ctrlProp159.xml"/><Relationship Id="rId19" Type="http://schemas.openxmlformats.org/officeDocument/2006/relationships/ctrlProp" Target="../ctrlProps/ctrlProp168.xml"/><Relationship Id="rId31" Type="http://schemas.openxmlformats.org/officeDocument/2006/relationships/ctrlProp" Target="../ctrlProps/ctrlProp180.xml"/><Relationship Id="rId4" Type="http://schemas.openxmlformats.org/officeDocument/2006/relationships/ctrlProp" Target="../ctrlProps/ctrlProp153.xml"/><Relationship Id="rId9" Type="http://schemas.openxmlformats.org/officeDocument/2006/relationships/ctrlProp" Target="../ctrlProps/ctrlProp158.xml"/><Relationship Id="rId14" Type="http://schemas.openxmlformats.org/officeDocument/2006/relationships/ctrlProp" Target="../ctrlProps/ctrlProp163.xml"/><Relationship Id="rId22" Type="http://schemas.openxmlformats.org/officeDocument/2006/relationships/ctrlProp" Target="../ctrlProps/ctrlProp171.xml"/><Relationship Id="rId27" Type="http://schemas.openxmlformats.org/officeDocument/2006/relationships/ctrlProp" Target="../ctrlProps/ctrlProp176.xml"/><Relationship Id="rId30" Type="http://schemas.openxmlformats.org/officeDocument/2006/relationships/ctrlProp" Target="../ctrlProps/ctrlProp179.xml"/><Relationship Id="rId35" Type="http://schemas.openxmlformats.org/officeDocument/2006/relationships/ctrlProp" Target="../ctrlProps/ctrlProp184.xml"/><Relationship Id="rId8" Type="http://schemas.openxmlformats.org/officeDocument/2006/relationships/ctrlProp" Target="../ctrlProps/ctrlProp157.xml"/><Relationship Id="rId3" Type="http://schemas.openxmlformats.org/officeDocument/2006/relationships/vmlDrawing" Target="../drawings/vmlDrawing5.vml"/><Relationship Id="rId12" Type="http://schemas.openxmlformats.org/officeDocument/2006/relationships/ctrlProp" Target="../ctrlProps/ctrlProp161.xml"/><Relationship Id="rId17" Type="http://schemas.openxmlformats.org/officeDocument/2006/relationships/ctrlProp" Target="../ctrlProps/ctrlProp166.xml"/><Relationship Id="rId25" Type="http://schemas.openxmlformats.org/officeDocument/2006/relationships/ctrlProp" Target="../ctrlProps/ctrlProp174.xml"/><Relationship Id="rId33" Type="http://schemas.openxmlformats.org/officeDocument/2006/relationships/ctrlProp" Target="../ctrlProps/ctrlProp182.xml"/><Relationship Id="rId38" Type="http://schemas.openxmlformats.org/officeDocument/2006/relationships/ctrlProp" Target="../ctrlProps/ctrlProp187.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00.xml"/><Relationship Id="rId18" Type="http://schemas.openxmlformats.org/officeDocument/2006/relationships/ctrlProp" Target="../ctrlProps/ctrlProp205.xml"/><Relationship Id="rId26" Type="http://schemas.openxmlformats.org/officeDocument/2006/relationships/ctrlProp" Target="../ctrlProps/ctrlProp213.xml"/><Relationship Id="rId39" Type="http://schemas.openxmlformats.org/officeDocument/2006/relationships/ctrlProp" Target="../ctrlProps/ctrlProp226.xml"/><Relationship Id="rId21" Type="http://schemas.openxmlformats.org/officeDocument/2006/relationships/ctrlProp" Target="../ctrlProps/ctrlProp208.xml"/><Relationship Id="rId34" Type="http://schemas.openxmlformats.org/officeDocument/2006/relationships/ctrlProp" Target="../ctrlProps/ctrlProp221.xml"/><Relationship Id="rId7" Type="http://schemas.openxmlformats.org/officeDocument/2006/relationships/ctrlProp" Target="../ctrlProps/ctrlProp194.xml"/><Relationship Id="rId2" Type="http://schemas.openxmlformats.org/officeDocument/2006/relationships/drawing" Target="../drawings/drawing6.xml"/><Relationship Id="rId16" Type="http://schemas.openxmlformats.org/officeDocument/2006/relationships/ctrlProp" Target="../ctrlProps/ctrlProp203.xml"/><Relationship Id="rId20" Type="http://schemas.openxmlformats.org/officeDocument/2006/relationships/ctrlProp" Target="../ctrlProps/ctrlProp207.xml"/><Relationship Id="rId29" Type="http://schemas.openxmlformats.org/officeDocument/2006/relationships/ctrlProp" Target="../ctrlProps/ctrlProp216.xml"/><Relationship Id="rId41" Type="http://schemas.openxmlformats.org/officeDocument/2006/relationships/ctrlProp" Target="../ctrlProps/ctrlProp228.xml"/><Relationship Id="rId1" Type="http://schemas.openxmlformats.org/officeDocument/2006/relationships/printerSettings" Target="../printerSettings/printerSettings7.bin"/><Relationship Id="rId6" Type="http://schemas.openxmlformats.org/officeDocument/2006/relationships/ctrlProp" Target="../ctrlProps/ctrlProp193.xml"/><Relationship Id="rId11" Type="http://schemas.openxmlformats.org/officeDocument/2006/relationships/ctrlProp" Target="../ctrlProps/ctrlProp198.xml"/><Relationship Id="rId24" Type="http://schemas.openxmlformats.org/officeDocument/2006/relationships/ctrlProp" Target="../ctrlProps/ctrlProp211.xml"/><Relationship Id="rId32" Type="http://schemas.openxmlformats.org/officeDocument/2006/relationships/ctrlProp" Target="../ctrlProps/ctrlProp219.xml"/><Relationship Id="rId37" Type="http://schemas.openxmlformats.org/officeDocument/2006/relationships/ctrlProp" Target="../ctrlProps/ctrlProp224.xml"/><Relationship Id="rId40" Type="http://schemas.openxmlformats.org/officeDocument/2006/relationships/ctrlProp" Target="../ctrlProps/ctrlProp227.xml"/><Relationship Id="rId5" Type="http://schemas.openxmlformats.org/officeDocument/2006/relationships/ctrlProp" Target="../ctrlProps/ctrlProp192.xml"/><Relationship Id="rId15" Type="http://schemas.openxmlformats.org/officeDocument/2006/relationships/ctrlProp" Target="../ctrlProps/ctrlProp202.xml"/><Relationship Id="rId23" Type="http://schemas.openxmlformats.org/officeDocument/2006/relationships/ctrlProp" Target="../ctrlProps/ctrlProp210.xml"/><Relationship Id="rId28" Type="http://schemas.openxmlformats.org/officeDocument/2006/relationships/ctrlProp" Target="../ctrlProps/ctrlProp215.xml"/><Relationship Id="rId36" Type="http://schemas.openxmlformats.org/officeDocument/2006/relationships/ctrlProp" Target="../ctrlProps/ctrlProp223.xml"/><Relationship Id="rId10" Type="http://schemas.openxmlformats.org/officeDocument/2006/relationships/ctrlProp" Target="../ctrlProps/ctrlProp197.xml"/><Relationship Id="rId19" Type="http://schemas.openxmlformats.org/officeDocument/2006/relationships/ctrlProp" Target="../ctrlProps/ctrlProp206.xml"/><Relationship Id="rId31" Type="http://schemas.openxmlformats.org/officeDocument/2006/relationships/ctrlProp" Target="../ctrlProps/ctrlProp218.xml"/><Relationship Id="rId4" Type="http://schemas.openxmlformats.org/officeDocument/2006/relationships/ctrlProp" Target="../ctrlProps/ctrlProp191.xml"/><Relationship Id="rId9" Type="http://schemas.openxmlformats.org/officeDocument/2006/relationships/ctrlProp" Target="../ctrlProps/ctrlProp196.xml"/><Relationship Id="rId14" Type="http://schemas.openxmlformats.org/officeDocument/2006/relationships/ctrlProp" Target="../ctrlProps/ctrlProp201.xml"/><Relationship Id="rId22" Type="http://schemas.openxmlformats.org/officeDocument/2006/relationships/ctrlProp" Target="../ctrlProps/ctrlProp209.xml"/><Relationship Id="rId27" Type="http://schemas.openxmlformats.org/officeDocument/2006/relationships/ctrlProp" Target="../ctrlProps/ctrlProp214.xml"/><Relationship Id="rId30" Type="http://schemas.openxmlformats.org/officeDocument/2006/relationships/ctrlProp" Target="../ctrlProps/ctrlProp217.xml"/><Relationship Id="rId35" Type="http://schemas.openxmlformats.org/officeDocument/2006/relationships/ctrlProp" Target="../ctrlProps/ctrlProp222.xml"/><Relationship Id="rId8" Type="http://schemas.openxmlformats.org/officeDocument/2006/relationships/ctrlProp" Target="../ctrlProps/ctrlProp195.xml"/><Relationship Id="rId3" Type="http://schemas.openxmlformats.org/officeDocument/2006/relationships/vmlDrawing" Target="../drawings/vmlDrawing6.vml"/><Relationship Id="rId12" Type="http://schemas.openxmlformats.org/officeDocument/2006/relationships/ctrlProp" Target="../ctrlProps/ctrlProp199.xml"/><Relationship Id="rId17" Type="http://schemas.openxmlformats.org/officeDocument/2006/relationships/ctrlProp" Target="../ctrlProps/ctrlProp204.xml"/><Relationship Id="rId25" Type="http://schemas.openxmlformats.org/officeDocument/2006/relationships/ctrlProp" Target="../ctrlProps/ctrlProp212.xml"/><Relationship Id="rId33" Type="http://schemas.openxmlformats.org/officeDocument/2006/relationships/ctrlProp" Target="../ctrlProps/ctrlProp220.xml"/><Relationship Id="rId38" Type="http://schemas.openxmlformats.org/officeDocument/2006/relationships/ctrlProp" Target="../ctrlProps/ctrlProp225.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238.xml"/><Relationship Id="rId18" Type="http://schemas.openxmlformats.org/officeDocument/2006/relationships/ctrlProp" Target="../ctrlProps/ctrlProp243.xml"/><Relationship Id="rId26" Type="http://schemas.openxmlformats.org/officeDocument/2006/relationships/ctrlProp" Target="../ctrlProps/ctrlProp251.xml"/><Relationship Id="rId39" Type="http://schemas.openxmlformats.org/officeDocument/2006/relationships/ctrlProp" Target="../ctrlProps/ctrlProp264.xml"/><Relationship Id="rId21" Type="http://schemas.openxmlformats.org/officeDocument/2006/relationships/ctrlProp" Target="../ctrlProps/ctrlProp246.xml"/><Relationship Id="rId34" Type="http://schemas.openxmlformats.org/officeDocument/2006/relationships/ctrlProp" Target="../ctrlProps/ctrlProp259.xml"/><Relationship Id="rId7" Type="http://schemas.openxmlformats.org/officeDocument/2006/relationships/ctrlProp" Target="../ctrlProps/ctrlProp232.xml"/><Relationship Id="rId2" Type="http://schemas.openxmlformats.org/officeDocument/2006/relationships/drawing" Target="../drawings/drawing7.xml"/><Relationship Id="rId16" Type="http://schemas.openxmlformats.org/officeDocument/2006/relationships/ctrlProp" Target="../ctrlProps/ctrlProp241.xml"/><Relationship Id="rId20" Type="http://schemas.openxmlformats.org/officeDocument/2006/relationships/ctrlProp" Target="../ctrlProps/ctrlProp245.xml"/><Relationship Id="rId29" Type="http://schemas.openxmlformats.org/officeDocument/2006/relationships/ctrlProp" Target="../ctrlProps/ctrlProp254.xml"/><Relationship Id="rId41" Type="http://schemas.openxmlformats.org/officeDocument/2006/relationships/ctrlProp" Target="../ctrlProps/ctrlProp266.xml"/><Relationship Id="rId1" Type="http://schemas.openxmlformats.org/officeDocument/2006/relationships/printerSettings" Target="../printerSettings/printerSettings8.bin"/><Relationship Id="rId6" Type="http://schemas.openxmlformats.org/officeDocument/2006/relationships/ctrlProp" Target="../ctrlProps/ctrlProp231.xml"/><Relationship Id="rId11" Type="http://schemas.openxmlformats.org/officeDocument/2006/relationships/ctrlProp" Target="../ctrlProps/ctrlProp236.xml"/><Relationship Id="rId24" Type="http://schemas.openxmlformats.org/officeDocument/2006/relationships/ctrlProp" Target="../ctrlProps/ctrlProp249.xml"/><Relationship Id="rId32" Type="http://schemas.openxmlformats.org/officeDocument/2006/relationships/ctrlProp" Target="../ctrlProps/ctrlProp257.xml"/><Relationship Id="rId37" Type="http://schemas.openxmlformats.org/officeDocument/2006/relationships/ctrlProp" Target="../ctrlProps/ctrlProp262.xml"/><Relationship Id="rId40" Type="http://schemas.openxmlformats.org/officeDocument/2006/relationships/ctrlProp" Target="../ctrlProps/ctrlProp265.xml"/><Relationship Id="rId5" Type="http://schemas.openxmlformats.org/officeDocument/2006/relationships/ctrlProp" Target="../ctrlProps/ctrlProp230.xml"/><Relationship Id="rId15" Type="http://schemas.openxmlformats.org/officeDocument/2006/relationships/ctrlProp" Target="../ctrlProps/ctrlProp240.xml"/><Relationship Id="rId23" Type="http://schemas.openxmlformats.org/officeDocument/2006/relationships/ctrlProp" Target="../ctrlProps/ctrlProp248.xml"/><Relationship Id="rId28" Type="http://schemas.openxmlformats.org/officeDocument/2006/relationships/ctrlProp" Target="../ctrlProps/ctrlProp253.xml"/><Relationship Id="rId36" Type="http://schemas.openxmlformats.org/officeDocument/2006/relationships/ctrlProp" Target="../ctrlProps/ctrlProp261.xml"/><Relationship Id="rId10" Type="http://schemas.openxmlformats.org/officeDocument/2006/relationships/ctrlProp" Target="../ctrlProps/ctrlProp235.xml"/><Relationship Id="rId19" Type="http://schemas.openxmlformats.org/officeDocument/2006/relationships/ctrlProp" Target="../ctrlProps/ctrlProp244.xml"/><Relationship Id="rId31" Type="http://schemas.openxmlformats.org/officeDocument/2006/relationships/ctrlProp" Target="../ctrlProps/ctrlProp256.xml"/><Relationship Id="rId4" Type="http://schemas.openxmlformats.org/officeDocument/2006/relationships/ctrlProp" Target="../ctrlProps/ctrlProp229.xml"/><Relationship Id="rId9" Type="http://schemas.openxmlformats.org/officeDocument/2006/relationships/ctrlProp" Target="../ctrlProps/ctrlProp234.xml"/><Relationship Id="rId14" Type="http://schemas.openxmlformats.org/officeDocument/2006/relationships/ctrlProp" Target="../ctrlProps/ctrlProp239.xml"/><Relationship Id="rId22" Type="http://schemas.openxmlformats.org/officeDocument/2006/relationships/ctrlProp" Target="../ctrlProps/ctrlProp247.xml"/><Relationship Id="rId27" Type="http://schemas.openxmlformats.org/officeDocument/2006/relationships/ctrlProp" Target="../ctrlProps/ctrlProp252.xml"/><Relationship Id="rId30" Type="http://schemas.openxmlformats.org/officeDocument/2006/relationships/ctrlProp" Target="../ctrlProps/ctrlProp255.xml"/><Relationship Id="rId35" Type="http://schemas.openxmlformats.org/officeDocument/2006/relationships/ctrlProp" Target="../ctrlProps/ctrlProp260.xml"/><Relationship Id="rId8" Type="http://schemas.openxmlformats.org/officeDocument/2006/relationships/ctrlProp" Target="../ctrlProps/ctrlProp233.xml"/><Relationship Id="rId3" Type="http://schemas.openxmlformats.org/officeDocument/2006/relationships/vmlDrawing" Target="../drawings/vmlDrawing7.vml"/><Relationship Id="rId12" Type="http://schemas.openxmlformats.org/officeDocument/2006/relationships/ctrlProp" Target="../ctrlProps/ctrlProp237.xml"/><Relationship Id="rId17" Type="http://schemas.openxmlformats.org/officeDocument/2006/relationships/ctrlProp" Target="../ctrlProps/ctrlProp242.xml"/><Relationship Id="rId25" Type="http://schemas.openxmlformats.org/officeDocument/2006/relationships/ctrlProp" Target="../ctrlProps/ctrlProp250.xml"/><Relationship Id="rId33" Type="http://schemas.openxmlformats.org/officeDocument/2006/relationships/ctrlProp" Target="../ctrlProps/ctrlProp258.xml"/><Relationship Id="rId38" Type="http://schemas.openxmlformats.org/officeDocument/2006/relationships/ctrlProp" Target="../ctrlProps/ctrlProp26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276.xml"/><Relationship Id="rId18" Type="http://schemas.openxmlformats.org/officeDocument/2006/relationships/ctrlProp" Target="../ctrlProps/ctrlProp281.xml"/><Relationship Id="rId26" Type="http://schemas.openxmlformats.org/officeDocument/2006/relationships/ctrlProp" Target="../ctrlProps/ctrlProp289.xml"/><Relationship Id="rId39" Type="http://schemas.openxmlformats.org/officeDocument/2006/relationships/ctrlProp" Target="../ctrlProps/ctrlProp302.xml"/><Relationship Id="rId21" Type="http://schemas.openxmlformats.org/officeDocument/2006/relationships/ctrlProp" Target="../ctrlProps/ctrlProp284.xml"/><Relationship Id="rId34" Type="http://schemas.openxmlformats.org/officeDocument/2006/relationships/ctrlProp" Target="../ctrlProps/ctrlProp297.xml"/><Relationship Id="rId7" Type="http://schemas.openxmlformats.org/officeDocument/2006/relationships/ctrlProp" Target="../ctrlProps/ctrlProp270.xml"/><Relationship Id="rId2" Type="http://schemas.openxmlformats.org/officeDocument/2006/relationships/drawing" Target="../drawings/drawing8.xml"/><Relationship Id="rId16" Type="http://schemas.openxmlformats.org/officeDocument/2006/relationships/ctrlProp" Target="../ctrlProps/ctrlProp279.xml"/><Relationship Id="rId20" Type="http://schemas.openxmlformats.org/officeDocument/2006/relationships/ctrlProp" Target="../ctrlProps/ctrlProp283.xml"/><Relationship Id="rId29" Type="http://schemas.openxmlformats.org/officeDocument/2006/relationships/ctrlProp" Target="../ctrlProps/ctrlProp292.xml"/><Relationship Id="rId41" Type="http://schemas.openxmlformats.org/officeDocument/2006/relationships/ctrlProp" Target="../ctrlProps/ctrlProp304.xml"/><Relationship Id="rId1" Type="http://schemas.openxmlformats.org/officeDocument/2006/relationships/printerSettings" Target="../printerSettings/printerSettings9.bin"/><Relationship Id="rId6" Type="http://schemas.openxmlformats.org/officeDocument/2006/relationships/ctrlProp" Target="../ctrlProps/ctrlProp269.xml"/><Relationship Id="rId11" Type="http://schemas.openxmlformats.org/officeDocument/2006/relationships/ctrlProp" Target="../ctrlProps/ctrlProp274.xml"/><Relationship Id="rId24" Type="http://schemas.openxmlformats.org/officeDocument/2006/relationships/ctrlProp" Target="../ctrlProps/ctrlProp287.xml"/><Relationship Id="rId32" Type="http://schemas.openxmlformats.org/officeDocument/2006/relationships/ctrlProp" Target="../ctrlProps/ctrlProp295.xml"/><Relationship Id="rId37" Type="http://schemas.openxmlformats.org/officeDocument/2006/relationships/ctrlProp" Target="../ctrlProps/ctrlProp300.xml"/><Relationship Id="rId40" Type="http://schemas.openxmlformats.org/officeDocument/2006/relationships/ctrlProp" Target="../ctrlProps/ctrlProp303.xml"/><Relationship Id="rId5" Type="http://schemas.openxmlformats.org/officeDocument/2006/relationships/ctrlProp" Target="../ctrlProps/ctrlProp268.xml"/><Relationship Id="rId15" Type="http://schemas.openxmlformats.org/officeDocument/2006/relationships/ctrlProp" Target="../ctrlProps/ctrlProp278.xml"/><Relationship Id="rId23" Type="http://schemas.openxmlformats.org/officeDocument/2006/relationships/ctrlProp" Target="../ctrlProps/ctrlProp286.xml"/><Relationship Id="rId28" Type="http://schemas.openxmlformats.org/officeDocument/2006/relationships/ctrlProp" Target="../ctrlProps/ctrlProp291.xml"/><Relationship Id="rId36" Type="http://schemas.openxmlformats.org/officeDocument/2006/relationships/ctrlProp" Target="../ctrlProps/ctrlProp299.xml"/><Relationship Id="rId10" Type="http://schemas.openxmlformats.org/officeDocument/2006/relationships/ctrlProp" Target="../ctrlProps/ctrlProp273.xml"/><Relationship Id="rId19" Type="http://schemas.openxmlformats.org/officeDocument/2006/relationships/ctrlProp" Target="../ctrlProps/ctrlProp282.xml"/><Relationship Id="rId31" Type="http://schemas.openxmlformats.org/officeDocument/2006/relationships/ctrlProp" Target="../ctrlProps/ctrlProp294.xml"/><Relationship Id="rId4" Type="http://schemas.openxmlformats.org/officeDocument/2006/relationships/ctrlProp" Target="../ctrlProps/ctrlProp267.xml"/><Relationship Id="rId9" Type="http://schemas.openxmlformats.org/officeDocument/2006/relationships/ctrlProp" Target="../ctrlProps/ctrlProp272.xml"/><Relationship Id="rId14" Type="http://schemas.openxmlformats.org/officeDocument/2006/relationships/ctrlProp" Target="../ctrlProps/ctrlProp277.xml"/><Relationship Id="rId22" Type="http://schemas.openxmlformats.org/officeDocument/2006/relationships/ctrlProp" Target="../ctrlProps/ctrlProp285.xml"/><Relationship Id="rId27" Type="http://schemas.openxmlformats.org/officeDocument/2006/relationships/ctrlProp" Target="../ctrlProps/ctrlProp290.xml"/><Relationship Id="rId30" Type="http://schemas.openxmlformats.org/officeDocument/2006/relationships/ctrlProp" Target="../ctrlProps/ctrlProp293.xml"/><Relationship Id="rId35" Type="http://schemas.openxmlformats.org/officeDocument/2006/relationships/ctrlProp" Target="../ctrlProps/ctrlProp298.xml"/><Relationship Id="rId8" Type="http://schemas.openxmlformats.org/officeDocument/2006/relationships/ctrlProp" Target="../ctrlProps/ctrlProp271.xml"/><Relationship Id="rId3" Type="http://schemas.openxmlformats.org/officeDocument/2006/relationships/vmlDrawing" Target="../drawings/vmlDrawing8.vml"/><Relationship Id="rId12" Type="http://schemas.openxmlformats.org/officeDocument/2006/relationships/ctrlProp" Target="../ctrlProps/ctrlProp275.xml"/><Relationship Id="rId17" Type="http://schemas.openxmlformats.org/officeDocument/2006/relationships/ctrlProp" Target="../ctrlProps/ctrlProp280.xml"/><Relationship Id="rId25" Type="http://schemas.openxmlformats.org/officeDocument/2006/relationships/ctrlProp" Target="../ctrlProps/ctrlProp288.xml"/><Relationship Id="rId33" Type="http://schemas.openxmlformats.org/officeDocument/2006/relationships/ctrlProp" Target="../ctrlProps/ctrlProp296.xml"/><Relationship Id="rId38" Type="http://schemas.openxmlformats.org/officeDocument/2006/relationships/ctrlProp" Target="../ctrlProps/ctrlProp30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5CAB2-92FE-4D03-A56A-F5DC1DD997BB}">
  <sheetPr codeName="Blad1"/>
  <dimension ref="A1:J117"/>
  <sheetViews>
    <sheetView zoomScaleNormal="100" workbookViewId="0">
      <selection activeCell="B30" sqref="B30:J30"/>
    </sheetView>
  </sheetViews>
  <sheetFormatPr defaultColWidth="9.08984375" defaultRowHeight="12.5" x14ac:dyDescent="0.25"/>
  <cols>
    <col min="1" max="1" width="3" style="117" bestFit="1" customWidth="1"/>
    <col min="2" max="2" width="30.453125" style="114" customWidth="1"/>
    <col min="3" max="10" width="9.08984375" style="114"/>
    <col min="11" max="16384" width="9.08984375" style="24"/>
  </cols>
  <sheetData>
    <row r="1" spans="1:10" ht="18" x14ac:dyDescent="0.4">
      <c r="A1" s="179" t="s">
        <v>282</v>
      </c>
      <c r="B1" s="179"/>
      <c r="C1" s="179"/>
      <c r="D1" s="179"/>
      <c r="E1" s="179"/>
      <c r="F1" s="179"/>
      <c r="G1" s="179"/>
      <c r="H1" s="179"/>
      <c r="I1" s="179"/>
      <c r="J1" s="179"/>
    </row>
    <row r="2" spans="1:10" ht="13" x14ac:dyDescent="0.3">
      <c r="A2" s="163" t="s">
        <v>283</v>
      </c>
      <c r="B2" s="163"/>
      <c r="C2" s="163"/>
      <c r="D2" s="163"/>
      <c r="E2" s="163"/>
      <c r="F2" s="163"/>
      <c r="G2" s="163"/>
      <c r="H2" s="163"/>
      <c r="I2" s="163"/>
      <c r="J2" s="163"/>
    </row>
    <row r="3" spans="1:10" s="114" customFormat="1" x14ac:dyDescent="0.25">
      <c r="A3" s="168"/>
      <c r="B3" s="169"/>
      <c r="C3" s="169"/>
      <c r="D3" s="169"/>
      <c r="E3" s="169"/>
      <c r="F3" s="169"/>
      <c r="G3" s="169"/>
      <c r="H3" s="169"/>
      <c r="I3" s="169"/>
      <c r="J3" s="170"/>
    </row>
    <row r="4" spans="1:10" s="114" customFormat="1" x14ac:dyDescent="0.25">
      <c r="A4" s="51">
        <v>1</v>
      </c>
      <c r="B4" s="164" t="s">
        <v>284</v>
      </c>
      <c r="C4" s="164"/>
      <c r="D4" s="164"/>
      <c r="E4" s="164"/>
      <c r="F4" s="164"/>
      <c r="G4" s="164"/>
      <c r="H4" s="164"/>
      <c r="I4" s="164"/>
      <c r="J4" s="164"/>
    </row>
    <row r="5" spans="1:10" s="114" customFormat="1" x14ac:dyDescent="0.25">
      <c r="A5" s="151"/>
      <c r="B5" s="151"/>
      <c r="C5" s="151"/>
      <c r="D5" s="151"/>
      <c r="E5" s="151"/>
      <c r="F5" s="151"/>
      <c r="G5" s="151"/>
      <c r="H5" s="151"/>
      <c r="I5" s="151"/>
      <c r="J5" s="151"/>
    </row>
    <row r="6" spans="1:10" s="114" customFormat="1" ht="30" customHeight="1" x14ac:dyDescent="0.25">
      <c r="A6" s="51">
        <v>2</v>
      </c>
      <c r="B6" s="156" t="s">
        <v>579</v>
      </c>
      <c r="C6" s="156"/>
      <c r="D6" s="156"/>
      <c r="E6" s="156"/>
      <c r="F6" s="156"/>
      <c r="G6" s="156"/>
      <c r="H6" s="156"/>
      <c r="I6" s="156"/>
      <c r="J6" s="156"/>
    </row>
    <row r="7" spans="1:10" s="114" customFormat="1" x14ac:dyDescent="0.25">
      <c r="A7" s="151"/>
      <c r="B7" s="151"/>
      <c r="C7" s="151"/>
      <c r="D7" s="151"/>
      <c r="E7" s="151"/>
      <c r="F7" s="151"/>
      <c r="G7" s="151"/>
      <c r="H7" s="151"/>
      <c r="I7" s="151"/>
      <c r="J7" s="151"/>
    </row>
    <row r="8" spans="1:10" s="114" customFormat="1" ht="17.25" customHeight="1" x14ac:dyDescent="0.25">
      <c r="A8" s="151">
        <v>3</v>
      </c>
      <c r="B8" s="156" t="s">
        <v>285</v>
      </c>
      <c r="C8" s="156"/>
      <c r="D8" s="156"/>
      <c r="E8" s="156"/>
      <c r="F8" s="156"/>
      <c r="G8" s="156"/>
      <c r="H8" s="156"/>
      <c r="I8" s="156"/>
      <c r="J8" s="156"/>
    </row>
    <row r="9" spans="1:10" s="114" customFormat="1" ht="17.25" customHeight="1" x14ac:dyDescent="0.25">
      <c r="A9" s="151"/>
      <c r="B9" s="147" t="s">
        <v>286</v>
      </c>
      <c r="C9" s="148"/>
      <c r="D9" s="148"/>
      <c r="E9" s="148"/>
      <c r="F9" s="148"/>
      <c r="G9" s="148"/>
      <c r="H9" s="148"/>
      <c r="I9" s="148"/>
      <c r="J9" s="149"/>
    </row>
    <row r="10" spans="1:10" s="114" customFormat="1" ht="15" customHeight="1" x14ac:dyDescent="0.25">
      <c r="A10" s="151"/>
      <c r="B10" s="156" t="s">
        <v>287</v>
      </c>
      <c r="C10" s="156"/>
      <c r="D10" s="156"/>
      <c r="E10" s="156"/>
      <c r="F10" s="156"/>
      <c r="G10" s="156"/>
      <c r="H10" s="156"/>
      <c r="I10" s="156"/>
      <c r="J10" s="156"/>
    </row>
    <row r="11" spans="1:10" s="114" customFormat="1" ht="27.75" customHeight="1" x14ac:dyDescent="0.25">
      <c r="A11" s="151"/>
      <c r="B11" s="156" t="s">
        <v>288</v>
      </c>
      <c r="C11" s="156"/>
      <c r="D11" s="156"/>
      <c r="E11" s="156"/>
      <c r="F11" s="156"/>
      <c r="G11" s="156"/>
      <c r="H11" s="156"/>
      <c r="I11" s="156"/>
      <c r="J11" s="156"/>
    </row>
    <row r="12" spans="1:10" s="114" customFormat="1" x14ac:dyDescent="0.25">
      <c r="A12" s="168"/>
      <c r="B12" s="169"/>
      <c r="C12" s="169"/>
      <c r="D12" s="169"/>
      <c r="E12" s="169"/>
      <c r="F12" s="169"/>
      <c r="G12" s="169"/>
      <c r="H12" s="169"/>
      <c r="I12" s="169"/>
      <c r="J12" s="170"/>
    </row>
    <row r="13" spans="1:10" s="114" customFormat="1" ht="45" customHeight="1" x14ac:dyDescent="0.25">
      <c r="A13" s="154">
        <v>4</v>
      </c>
      <c r="B13" s="147" t="s">
        <v>289</v>
      </c>
      <c r="C13" s="148"/>
      <c r="D13" s="148"/>
      <c r="E13" s="148"/>
      <c r="F13" s="148"/>
      <c r="G13" s="148"/>
      <c r="H13" s="148"/>
      <c r="I13" s="148"/>
      <c r="J13" s="149"/>
    </row>
    <row r="14" spans="1:10" s="114" customFormat="1" ht="42.75" customHeight="1" x14ac:dyDescent="0.25">
      <c r="A14" s="155"/>
      <c r="B14" s="147" t="s">
        <v>290</v>
      </c>
      <c r="C14" s="148"/>
      <c r="D14" s="148"/>
      <c r="E14" s="148"/>
      <c r="F14" s="148"/>
      <c r="G14" s="148"/>
      <c r="H14" s="148"/>
      <c r="I14" s="148"/>
      <c r="J14" s="149"/>
    </row>
    <row r="15" spans="1:10" s="114" customFormat="1" ht="15" customHeight="1" x14ac:dyDescent="0.25">
      <c r="A15" s="168"/>
      <c r="B15" s="169"/>
      <c r="C15" s="169"/>
      <c r="D15" s="169"/>
      <c r="E15" s="169"/>
      <c r="F15" s="169"/>
      <c r="G15" s="169"/>
      <c r="H15" s="169"/>
      <c r="I15" s="169"/>
      <c r="J15" s="170"/>
    </row>
    <row r="16" spans="1:10" s="114" customFormat="1" x14ac:dyDescent="0.25">
      <c r="A16" s="51">
        <v>5</v>
      </c>
      <c r="B16" s="147" t="s">
        <v>291</v>
      </c>
      <c r="C16" s="148"/>
      <c r="D16" s="148"/>
      <c r="E16" s="148"/>
      <c r="F16" s="148"/>
      <c r="G16" s="148"/>
      <c r="H16" s="148"/>
      <c r="I16" s="148"/>
      <c r="J16" s="149"/>
    </row>
    <row r="17" spans="1:10" s="114" customFormat="1" x14ac:dyDescent="0.25">
      <c r="A17" s="151"/>
      <c r="B17" s="151"/>
      <c r="C17" s="151"/>
      <c r="D17" s="151"/>
      <c r="E17" s="151"/>
      <c r="F17" s="151"/>
      <c r="G17" s="151"/>
      <c r="H17" s="151"/>
      <c r="I17" s="151"/>
      <c r="J17" s="151"/>
    </row>
    <row r="18" spans="1:10" s="114" customFormat="1" ht="18.75" customHeight="1" x14ac:dyDescent="0.25">
      <c r="A18" s="151">
        <v>6</v>
      </c>
      <c r="B18" s="156" t="s">
        <v>292</v>
      </c>
      <c r="C18" s="156"/>
      <c r="D18" s="156"/>
      <c r="E18" s="156"/>
      <c r="F18" s="156"/>
      <c r="G18" s="156"/>
      <c r="H18" s="156"/>
      <c r="I18" s="156"/>
      <c r="J18" s="156"/>
    </row>
    <row r="19" spans="1:10" s="114" customFormat="1" ht="18.75" customHeight="1" x14ac:dyDescent="0.25">
      <c r="A19" s="151"/>
      <c r="B19" s="147" t="s">
        <v>293</v>
      </c>
      <c r="C19" s="148"/>
      <c r="D19" s="148"/>
      <c r="E19" s="148"/>
      <c r="F19" s="148"/>
      <c r="G19" s="148"/>
      <c r="H19" s="148"/>
      <c r="I19" s="148"/>
      <c r="J19" s="149"/>
    </row>
    <row r="20" spans="1:10" s="114" customFormat="1" ht="32.25" customHeight="1" x14ac:dyDescent="0.25">
      <c r="A20" s="151"/>
      <c r="B20" s="147" t="s">
        <v>294</v>
      </c>
      <c r="C20" s="148"/>
      <c r="D20" s="148"/>
      <c r="E20" s="148"/>
      <c r="F20" s="148"/>
      <c r="G20" s="148"/>
      <c r="H20" s="148"/>
      <c r="I20" s="148"/>
      <c r="J20" s="149"/>
    </row>
    <row r="21" spans="1:10" s="114" customFormat="1" ht="18.75" customHeight="1" x14ac:dyDescent="0.25">
      <c r="A21" s="151"/>
      <c r="B21" s="147" t="s">
        <v>295</v>
      </c>
      <c r="C21" s="148"/>
      <c r="D21" s="148"/>
      <c r="E21" s="148"/>
      <c r="F21" s="148"/>
      <c r="G21" s="148"/>
      <c r="H21" s="148"/>
      <c r="I21" s="148"/>
      <c r="J21" s="149"/>
    </row>
    <row r="22" spans="1:10" s="114" customFormat="1" ht="18" customHeight="1" x14ac:dyDescent="0.25">
      <c r="A22" s="151"/>
      <c r="B22" s="156" t="s">
        <v>296</v>
      </c>
      <c r="C22" s="156"/>
      <c r="D22" s="156"/>
      <c r="E22" s="156"/>
      <c r="F22" s="156"/>
      <c r="G22" s="156"/>
      <c r="H22" s="156"/>
      <c r="I22" s="156"/>
      <c r="J22" s="156"/>
    </row>
    <row r="23" spans="1:10" s="114" customFormat="1" x14ac:dyDescent="0.25">
      <c r="A23" s="151"/>
      <c r="B23" s="151"/>
      <c r="C23" s="151"/>
      <c r="D23" s="151"/>
      <c r="E23" s="151"/>
      <c r="F23" s="151"/>
      <c r="G23" s="151"/>
      <c r="H23" s="151"/>
      <c r="I23" s="151"/>
      <c r="J23" s="151"/>
    </row>
    <row r="24" spans="1:10" s="114" customFormat="1" ht="21" customHeight="1" x14ac:dyDescent="0.25">
      <c r="A24" s="51">
        <v>7</v>
      </c>
      <c r="B24" s="156" t="s">
        <v>297</v>
      </c>
      <c r="C24" s="156"/>
      <c r="D24" s="156"/>
      <c r="E24" s="156"/>
      <c r="F24" s="156"/>
      <c r="G24" s="156"/>
      <c r="H24" s="156"/>
      <c r="I24" s="156"/>
      <c r="J24" s="156"/>
    </row>
    <row r="25" spans="1:10" s="114" customFormat="1" x14ac:dyDescent="0.25">
      <c r="A25" s="151"/>
      <c r="B25" s="151"/>
      <c r="C25" s="151"/>
      <c r="D25" s="151"/>
      <c r="E25" s="151"/>
      <c r="F25" s="151"/>
      <c r="G25" s="151"/>
      <c r="H25" s="151"/>
      <c r="I25" s="151"/>
      <c r="J25" s="151"/>
    </row>
    <row r="26" spans="1:10" s="114" customFormat="1" ht="32.25" customHeight="1" x14ac:dyDescent="0.25">
      <c r="A26" s="51">
        <v>8</v>
      </c>
      <c r="B26" s="156" t="s">
        <v>298</v>
      </c>
      <c r="C26" s="156"/>
      <c r="D26" s="156"/>
      <c r="E26" s="156"/>
      <c r="F26" s="156"/>
      <c r="G26" s="156"/>
      <c r="H26" s="156"/>
      <c r="I26" s="156"/>
      <c r="J26" s="156"/>
    </row>
    <row r="27" spans="1:10" s="114" customFormat="1" x14ac:dyDescent="0.25">
      <c r="A27" s="151"/>
      <c r="B27" s="151"/>
      <c r="C27" s="151"/>
      <c r="D27" s="151"/>
      <c r="E27" s="151"/>
      <c r="F27" s="151"/>
      <c r="G27" s="151"/>
      <c r="H27" s="151"/>
      <c r="I27" s="151"/>
      <c r="J27" s="151"/>
    </row>
    <row r="28" spans="1:10" s="114" customFormat="1" x14ac:dyDescent="0.25">
      <c r="A28" s="51">
        <v>9</v>
      </c>
      <c r="B28" s="165" t="s">
        <v>299</v>
      </c>
      <c r="C28" s="166"/>
      <c r="D28" s="166"/>
      <c r="E28" s="166"/>
      <c r="F28" s="166"/>
      <c r="G28" s="166"/>
      <c r="H28" s="166"/>
      <c r="I28" s="166"/>
      <c r="J28" s="167"/>
    </row>
    <row r="29" spans="1:10" s="114" customFormat="1" x14ac:dyDescent="0.25">
      <c r="A29" s="157"/>
      <c r="B29" s="158"/>
      <c r="C29" s="158"/>
      <c r="D29" s="158"/>
      <c r="E29" s="158"/>
      <c r="F29" s="158"/>
      <c r="G29" s="158"/>
      <c r="H29" s="158"/>
      <c r="I29" s="158"/>
      <c r="J29" s="159"/>
    </row>
    <row r="30" spans="1:10" s="114" customFormat="1" ht="28.5" customHeight="1" x14ac:dyDescent="0.25">
      <c r="A30" s="51">
        <v>10</v>
      </c>
      <c r="B30" s="156" t="s">
        <v>300</v>
      </c>
      <c r="C30" s="156"/>
      <c r="D30" s="156"/>
      <c r="E30" s="156"/>
      <c r="F30" s="156"/>
      <c r="G30" s="156"/>
      <c r="H30" s="156"/>
      <c r="I30" s="156"/>
      <c r="J30" s="156"/>
    </row>
    <row r="31" spans="1:10" s="114" customFormat="1" x14ac:dyDescent="0.25">
      <c r="A31" s="160"/>
      <c r="B31" s="161"/>
      <c r="C31" s="161"/>
      <c r="D31" s="161"/>
      <c r="E31" s="161"/>
      <c r="F31" s="161"/>
      <c r="G31" s="161"/>
      <c r="H31" s="161"/>
      <c r="I31" s="161"/>
      <c r="J31" s="162"/>
    </row>
    <row r="32" spans="1:10" s="114" customFormat="1" x14ac:dyDescent="0.25">
      <c r="A32" s="151">
        <v>11</v>
      </c>
      <c r="B32" s="153" t="s">
        <v>301</v>
      </c>
      <c r="C32" s="153"/>
      <c r="D32" s="153"/>
      <c r="E32" s="153"/>
      <c r="F32" s="153"/>
      <c r="G32" s="153"/>
      <c r="H32" s="153"/>
      <c r="I32" s="153"/>
      <c r="J32" s="153"/>
    </row>
    <row r="33" spans="1:10" s="114" customFormat="1" x14ac:dyDescent="0.25">
      <c r="A33" s="151"/>
      <c r="B33" s="153" t="s">
        <v>31</v>
      </c>
      <c r="C33" s="153"/>
      <c r="D33" s="153"/>
      <c r="E33" s="153"/>
      <c r="F33" s="153"/>
      <c r="G33" s="153"/>
      <c r="H33" s="153"/>
      <c r="I33" s="153"/>
      <c r="J33" s="153"/>
    </row>
    <row r="34" spans="1:10" s="114" customFormat="1" x14ac:dyDescent="0.25">
      <c r="A34" s="151"/>
      <c r="B34" s="153" t="s">
        <v>302</v>
      </c>
      <c r="C34" s="153"/>
      <c r="D34" s="153"/>
      <c r="E34" s="153"/>
      <c r="F34" s="153"/>
      <c r="G34" s="153"/>
      <c r="H34" s="153"/>
      <c r="I34" s="153"/>
      <c r="J34" s="153"/>
    </row>
    <row r="35" spans="1:10" s="114" customFormat="1" x14ac:dyDescent="0.25">
      <c r="A35" s="151"/>
      <c r="B35" s="151"/>
      <c r="C35" s="151"/>
      <c r="D35" s="151"/>
      <c r="E35" s="151"/>
      <c r="F35" s="151"/>
      <c r="G35" s="151"/>
      <c r="H35" s="151"/>
      <c r="I35" s="151"/>
      <c r="J35" s="151"/>
    </row>
    <row r="36" spans="1:10" s="114" customFormat="1" ht="12.5" customHeight="1" x14ac:dyDescent="0.25">
      <c r="A36" s="181" t="s">
        <v>307</v>
      </c>
      <c r="B36" s="181"/>
      <c r="C36" s="181"/>
      <c r="D36" s="181"/>
      <c r="E36" s="181"/>
      <c r="F36" s="181"/>
      <c r="G36" s="181"/>
      <c r="H36" s="181"/>
      <c r="I36" s="181"/>
      <c r="J36" s="181"/>
    </row>
    <row r="37" spans="1:10" s="114" customFormat="1" ht="12.5" customHeight="1" x14ac:dyDescent="0.25">
      <c r="A37" s="181"/>
      <c r="B37" s="181"/>
      <c r="C37" s="181"/>
      <c r="D37" s="181"/>
      <c r="E37" s="181"/>
      <c r="F37" s="181"/>
      <c r="G37" s="181"/>
      <c r="H37" s="181"/>
      <c r="I37" s="181"/>
      <c r="J37" s="181"/>
    </row>
    <row r="38" spans="1:10" s="114" customFormat="1" x14ac:dyDescent="0.25">
      <c r="A38" s="151"/>
      <c r="B38" s="151"/>
      <c r="C38" s="151"/>
      <c r="D38" s="151"/>
      <c r="E38" s="151"/>
      <c r="F38" s="151"/>
      <c r="G38" s="151"/>
      <c r="H38" s="151"/>
      <c r="I38" s="151"/>
      <c r="J38" s="151"/>
    </row>
    <row r="39" spans="1:10" ht="13" x14ac:dyDescent="0.25">
      <c r="A39" s="51">
        <v>12</v>
      </c>
      <c r="B39" s="103" t="s">
        <v>303</v>
      </c>
      <c r="C39" s="152" t="s">
        <v>304</v>
      </c>
      <c r="D39" s="152"/>
      <c r="E39" s="152"/>
      <c r="F39" s="152"/>
      <c r="G39" s="152"/>
      <c r="H39" s="152"/>
      <c r="I39" s="152"/>
      <c r="J39" s="152"/>
    </row>
    <row r="40" spans="1:10" x14ac:dyDescent="0.25">
      <c r="A40" s="151"/>
      <c r="B40" s="151"/>
      <c r="C40" s="151"/>
      <c r="D40" s="151"/>
      <c r="E40" s="151"/>
      <c r="F40" s="151"/>
      <c r="G40" s="151"/>
      <c r="H40" s="151"/>
      <c r="I40" s="151"/>
      <c r="J40" s="151"/>
    </row>
    <row r="41" spans="1:10" x14ac:dyDescent="0.25">
      <c r="A41" s="51">
        <v>13</v>
      </c>
      <c r="B41" s="153" t="s">
        <v>305</v>
      </c>
      <c r="C41" s="153"/>
      <c r="D41" s="153"/>
      <c r="E41" s="153"/>
      <c r="F41" s="153"/>
      <c r="G41" s="153"/>
      <c r="H41" s="153"/>
      <c r="I41" s="153"/>
      <c r="J41" s="153"/>
    </row>
    <row r="42" spans="1:10" x14ac:dyDescent="0.25">
      <c r="A42" s="151"/>
      <c r="B42" s="151"/>
      <c r="C42" s="151"/>
      <c r="D42" s="151"/>
      <c r="E42" s="151"/>
      <c r="F42" s="151"/>
      <c r="G42" s="151"/>
      <c r="H42" s="151"/>
      <c r="I42" s="151"/>
      <c r="J42" s="151"/>
    </row>
    <row r="43" spans="1:10" s="114" customFormat="1" ht="30" customHeight="1" x14ac:dyDescent="0.25">
      <c r="A43" s="51">
        <v>14</v>
      </c>
      <c r="B43" s="150" t="s">
        <v>306</v>
      </c>
      <c r="C43" s="150"/>
      <c r="D43" s="150"/>
      <c r="E43" s="150"/>
      <c r="F43" s="150"/>
      <c r="G43" s="150"/>
      <c r="H43" s="150"/>
      <c r="I43" s="150"/>
      <c r="J43" s="150"/>
    </row>
    <row r="44" spans="1:10" x14ac:dyDescent="0.25">
      <c r="A44" s="151"/>
      <c r="B44" s="151"/>
      <c r="C44" s="151"/>
      <c r="D44" s="151"/>
      <c r="E44" s="151"/>
      <c r="F44" s="151"/>
      <c r="G44" s="151"/>
      <c r="H44" s="151"/>
      <c r="I44" s="151"/>
      <c r="J44" s="151"/>
    </row>
    <row r="45" spans="1:10" ht="29.25" customHeight="1" x14ac:dyDescent="0.25">
      <c r="A45" s="51">
        <v>15</v>
      </c>
      <c r="B45" s="156" t="s">
        <v>309</v>
      </c>
      <c r="C45" s="156"/>
      <c r="D45" s="156"/>
      <c r="E45" s="156"/>
      <c r="F45" s="156"/>
      <c r="G45" s="156"/>
      <c r="H45" s="156"/>
      <c r="I45" s="156"/>
      <c r="J45" s="156"/>
    </row>
    <row r="46" spans="1:10" x14ac:dyDescent="0.25">
      <c r="A46" s="151"/>
      <c r="B46" s="151"/>
      <c r="C46" s="151"/>
      <c r="D46" s="151"/>
      <c r="E46" s="151"/>
      <c r="F46" s="151"/>
      <c r="G46" s="151"/>
      <c r="H46" s="151"/>
      <c r="I46" s="151"/>
      <c r="J46" s="151"/>
    </row>
    <row r="47" spans="1:10" ht="13" x14ac:dyDescent="0.3">
      <c r="A47" s="163" t="s">
        <v>308</v>
      </c>
      <c r="B47" s="163"/>
      <c r="C47" s="163"/>
      <c r="D47" s="163"/>
      <c r="E47" s="163"/>
      <c r="F47" s="163"/>
      <c r="G47" s="163"/>
      <c r="H47" s="163"/>
      <c r="I47" s="163"/>
      <c r="J47" s="163"/>
    </row>
    <row r="48" spans="1:10" x14ac:dyDescent="0.25">
      <c r="A48" s="151"/>
      <c r="B48" s="151"/>
      <c r="C48" s="151"/>
      <c r="D48" s="151"/>
      <c r="E48" s="151"/>
      <c r="F48" s="151"/>
      <c r="G48" s="151"/>
      <c r="H48" s="151"/>
      <c r="I48" s="151"/>
      <c r="J48" s="151"/>
    </row>
    <row r="49" spans="1:10" ht="12.5" customHeight="1" x14ac:dyDescent="0.25">
      <c r="A49" s="51">
        <v>16</v>
      </c>
      <c r="B49" s="156" t="s">
        <v>310</v>
      </c>
      <c r="C49" s="156"/>
      <c r="D49" s="156"/>
      <c r="E49" s="156"/>
      <c r="F49" s="156"/>
      <c r="G49" s="156"/>
      <c r="H49" s="156"/>
      <c r="I49" s="156"/>
      <c r="J49" s="156"/>
    </row>
    <row r="50" spans="1:10" x14ac:dyDescent="0.25">
      <c r="A50" s="151"/>
      <c r="B50" s="151"/>
      <c r="C50" s="151"/>
      <c r="D50" s="151"/>
      <c r="E50" s="151"/>
      <c r="F50" s="151"/>
      <c r="G50" s="151"/>
      <c r="H50" s="151"/>
      <c r="I50" s="151"/>
      <c r="J50" s="151"/>
    </row>
    <row r="51" spans="1:10" ht="13" x14ac:dyDescent="0.25">
      <c r="A51" s="51">
        <v>17</v>
      </c>
      <c r="B51" s="103" t="s">
        <v>311</v>
      </c>
      <c r="C51" s="152" t="s">
        <v>312</v>
      </c>
      <c r="D51" s="152"/>
      <c r="E51" s="152"/>
      <c r="F51" s="152"/>
      <c r="G51" s="152"/>
      <c r="H51" s="152"/>
      <c r="I51" s="152"/>
      <c r="J51" s="152"/>
    </row>
    <row r="52" spans="1:10" x14ac:dyDescent="0.25">
      <c r="A52" s="151"/>
      <c r="B52" s="151"/>
      <c r="C52" s="151"/>
      <c r="D52" s="151"/>
      <c r="E52" s="151"/>
      <c r="F52" s="151"/>
      <c r="G52" s="151"/>
      <c r="H52" s="151"/>
      <c r="I52" s="151"/>
      <c r="J52" s="151"/>
    </row>
    <row r="53" spans="1:10" ht="41.25" customHeight="1" x14ac:dyDescent="0.25">
      <c r="A53" s="51">
        <v>18</v>
      </c>
      <c r="B53" s="104" t="s">
        <v>313</v>
      </c>
      <c r="C53" s="156" t="s">
        <v>314</v>
      </c>
      <c r="D53" s="156"/>
      <c r="E53" s="156"/>
      <c r="F53" s="156"/>
      <c r="G53" s="156"/>
      <c r="H53" s="156"/>
      <c r="I53" s="156"/>
      <c r="J53" s="156"/>
    </row>
    <row r="54" spans="1:10" x14ac:dyDescent="0.25">
      <c r="A54" s="151"/>
      <c r="B54" s="151"/>
      <c r="C54" s="151"/>
      <c r="D54" s="151"/>
      <c r="E54" s="151"/>
      <c r="F54" s="151"/>
      <c r="G54" s="151"/>
      <c r="H54" s="151"/>
      <c r="I54" s="151"/>
      <c r="J54" s="151"/>
    </row>
    <row r="55" spans="1:10" ht="14.25" customHeight="1" x14ac:dyDescent="0.25">
      <c r="A55" s="153">
        <v>19</v>
      </c>
      <c r="B55" s="180" t="s">
        <v>315</v>
      </c>
      <c r="C55" s="152" t="s">
        <v>316</v>
      </c>
      <c r="D55" s="152"/>
      <c r="E55" s="152"/>
      <c r="F55" s="152"/>
      <c r="G55" s="152"/>
      <c r="H55" s="152"/>
      <c r="I55" s="152"/>
      <c r="J55" s="152"/>
    </row>
    <row r="56" spans="1:10" ht="12.5" customHeight="1" x14ac:dyDescent="0.25">
      <c r="A56" s="153"/>
      <c r="B56" s="180"/>
      <c r="C56" s="152" t="s">
        <v>190</v>
      </c>
      <c r="D56" s="152"/>
      <c r="E56" s="152"/>
      <c r="F56" s="152"/>
      <c r="G56" s="152"/>
      <c r="H56" s="152"/>
      <c r="I56" s="152"/>
      <c r="J56" s="152"/>
    </row>
    <row r="57" spans="1:10" x14ac:dyDescent="0.25">
      <c r="A57" s="151"/>
      <c r="B57" s="151"/>
      <c r="C57" s="151"/>
      <c r="D57" s="151"/>
      <c r="E57" s="151"/>
      <c r="F57" s="151"/>
      <c r="G57" s="151"/>
      <c r="H57" s="151"/>
      <c r="I57" s="151"/>
      <c r="J57" s="151"/>
    </row>
    <row r="58" spans="1:10" ht="28.5" customHeight="1" x14ac:dyDescent="0.25">
      <c r="A58" s="51">
        <v>20</v>
      </c>
      <c r="B58" s="105" t="s">
        <v>317</v>
      </c>
      <c r="C58" s="147" t="s">
        <v>318</v>
      </c>
      <c r="D58" s="148"/>
      <c r="E58" s="148"/>
      <c r="F58" s="148"/>
      <c r="G58" s="148"/>
      <c r="H58" s="148"/>
      <c r="I58" s="148"/>
      <c r="J58" s="149"/>
    </row>
    <row r="59" spans="1:10" x14ac:dyDescent="0.25">
      <c r="A59" s="151"/>
      <c r="B59" s="151"/>
      <c r="C59" s="151"/>
      <c r="D59" s="151"/>
      <c r="E59" s="151"/>
      <c r="F59" s="151"/>
      <c r="G59" s="151"/>
      <c r="H59" s="151"/>
      <c r="I59" s="151"/>
      <c r="J59" s="151"/>
    </row>
    <row r="60" spans="1:10" ht="12.5" customHeight="1" x14ac:dyDescent="0.25">
      <c r="A60" s="151">
        <v>21</v>
      </c>
      <c r="B60" s="180" t="s">
        <v>319</v>
      </c>
      <c r="C60" s="152" t="s">
        <v>320</v>
      </c>
      <c r="D60" s="152"/>
      <c r="E60" s="152"/>
      <c r="F60" s="152"/>
      <c r="G60" s="152"/>
      <c r="H60" s="152"/>
      <c r="I60" s="152"/>
      <c r="J60" s="152"/>
    </row>
    <row r="61" spans="1:10" ht="12.5" customHeight="1" x14ac:dyDescent="0.25">
      <c r="A61" s="151"/>
      <c r="B61" s="180"/>
      <c r="C61" s="152" t="s">
        <v>321</v>
      </c>
      <c r="D61" s="152"/>
      <c r="E61" s="152"/>
      <c r="F61" s="152"/>
      <c r="G61" s="152"/>
      <c r="H61" s="152"/>
      <c r="I61" s="152"/>
      <c r="J61" s="152"/>
    </row>
    <row r="62" spans="1:10" x14ac:dyDescent="0.25">
      <c r="A62" s="151"/>
      <c r="B62" s="151"/>
      <c r="C62" s="151"/>
      <c r="D62" s="151"/>
      <c r="E62" s="151"/>
      <c r="F62" s="151"/>
      <c r="G62" s="151"/>
      <c r="H62" s="151"/>
      <c r="I62" s="151"/>
      <c r="J62" s="151"/>
    </row>
    <row r="63" spans="1:10" ht="13" x14ac:dyDescent="0.25">
      <c r="A63" s="51">
        <v>22</v>
      </c>
      <c r="B63" s="103" t="s">
        <v>322</v>
      </c>
      <c r="C63" s="152" t="s">
        <v>323</v>
      </c>
      <c r="D63" s="152"/>
      <c r="E63" s="152"/>
      <c r="F63" s="152"/>
      <c r="G63" s="152"/>
      <c r="H63" s="152"/>
      <c r="I63" s="152"/>
      <c r="J63" s="152"/>
    </row>
    <row r="64" spans="1:10" x14ac:dyDescent="0.25">
      <c r="A64" s="151"/>
      <c r="B64" s="151"/>
      <c r="C64" s="151"/>
      <c r="D64" s="151"/>
      <c r="E64" s="151"/>
      <c r="F64" s="151"/>
      <c r="G64" s="151"/>
      <c r="H64" s="151"/>
      <c r="I64" s="151"/>
      <c r="J64" s="151"/>
    </row>
    <row r="65" spans="1:10" ht="26" x14ac:dyDescent="0.25">
      <c r="A65" s="154">
        <v>23</v>
      </c>
      <c r="B65" s="104" t="s">
        <v>324</v>
      </c>
      <c r="C65" s="152" t="s">
        <v>325</v>
      </c>
      <c r="D65" s="152"/>
      <c r="E65" s="152"/>
      <c r="F65" s="152"/>
      <c r="G65" s="152"/>
      <c r="H65" s="152"/>
      <c r="I65" s="152"/>
      <c r="J65" s="152"/>
    </row>
    <row r="66" spans="1:10" ht="12.5" customHeight="1" x14ac:dyDescent="0.25">
      <c r="A66" s="155"/>
      <c r="B66" s="147" t="s">
        <v>326</v>
      </c>
      <c r="C66" s="148"/>
      <c r="D66" s="148"/>
      <c r="E66" s="148"/>
      <c r="F66" s="148"/>
      <c r="G66" s="148"/>
      <c r="H66" s="148"/>
      <c r="I66" s="148"/>
      <c r="J66" s="149"/>
    </row>
    <row r="67" spans="1:10" x14ac:dyDescent="0.25">
      <c r="A67" s="151"/>
      <c r="B67" s="151"/>
      <c r="C67" s="151"/>
      <c r="D67" s="151"/>
      <c r="E67" s="151"/>
      <c r="F67" s="151"/>
      <c r="G67" s="151"/>
      <c r="H67" s="151"/>
      <c r="I67" s="151"/>
      <c r="J67" s="151"/>
    </row>
    <row r="68" spans="1:10" ht="42.75" customHeight="1" x14ac:dyDescent="0.25">
      <c r="A68" s="154">
        <v>24</v>
      </c>
      <c r="B68" s="103" t="s">
        <v>327</v>
      </c>
      <c r="C68" s="150" t="s">
        <v>328</v>
      </c>
      <c r="D68" s="152"/>
      <c r="E68" s="152"/>
      <c r="F68" s="152"/>
      <c r="G68" s="152"/>
      <c r="H68" s="152"/>
      <c r="I68" s="152"/>
      <c r="J68" s="152"/>
    </row>
    <row r="69" spans="1:10" x14ac:dyDescent="0.25">
      <c r="A69" s="155"/>
      <c r="B69" s="147"/>
      <c r="C69" s="148"/>
      <c r="D69" s="148"/>
      <c r="E69" s="148"/>
      <c r="F69" s="148"/>
      <c r="G69" s="148"/>
      <c r="H69" s="148"/>
      <c r="I69" s="148"/>
      <c r="J69" s="149"/>
    </row>
    <row r="70" spans="1:10" x14ac:dyDescent="0.25">
      <c r="A70" s="151"/>
      <c r="B70" s="151"/>
      <c r="C70" s="151"/>
      <c r="D70" s="151"/>
      <c r="E70" s="151"/>
      <c r="F70" s="151"/>
      <c r="G70" s="151"/>
      <c r="H70" s="151"/>
      <c r="I70" s="151"/>
      <c r="J70" s="151"/>
    </row>
    <row r="71" spans="1:10" ht="64.25" customHeight="1" x14ac:dyDescent="0.25">
      <c r="A71" s="154">
        <v>25</v>
      </c>
      <c r="B71" s="103" t="s">
        <v>329</v>
      </c>
      <c r="C71" s="150" t="s">
        <v>330</v>
      </c>
      <c r="D71" s="152"/>
      <c r="E71" s="152"/>
      <c r="F71" s="152"/>
      <c r="G71" s="152"/>
      <c r="H71" s="152"/>
      <c r="I71" s="152"/>
      <c r="J71" s="152"/>
    </row>
    <row r="72" spans="1:10" x14ac:dyDescent="0.25">
      <c r="A72" s="155"/>
      <c r="B72" s="147"/>
      <c r="C72" s="148"/>
      <c r="D72" s="148"/>
      <c r="E72" s="148"/>
      <c r="F72" s="148"/>
      <c r="G72" s="148"/>
      <c r="H72" s="148"/>
      <c r="I72" s="148"/>
      <c r="J72" s="149"/>
    </row>
    <row r="73" spans="1:10" x14ac:dyDescent="0.25">
      <c r="A73" s="151"/>
      <c r="B73" s="151"/>
      <c r="C73" s="151"/>
      <c r="D73" s="151"/>
      <c r="E73" s="151"/>
      <c r="F73" s="151"/>
      <c r="G73" s="151"/>
      <c r="H73" s="151"/>
      <c r="I73" s="151"/>
      <c r="J73" s="151"/>
    </row>
    <row r="74" spans="1:10" ht="55.75" customHeight="1" x14ac:dyDescent="0.25">
      <c r="A74" s="154">
        <v>26</v>
      </c>
      <c r="B74" s="103" t="s">
        <v>331</v>
      </c>
      <c r="C74" s="150" t="s">
        <v>332</v>
      </c>
      <c r="D74" s="152"/>
      <c r="E74" s="152"/>
      <c r="F74" s="152"/>
      <c r="G74" s="152"/>
      <c r="H74" s="152"/>
      <c r="I74" s="152"/>
      <c r="J74" s="152"/>
    </row>
    <row r="75" spans="1:10" x14ac:dyDescent="0.25">
      <c r="A75" s="155"/>
      <c r="B75" s="147"/>
      <c r="C75" s="148"/>
      <c r="D75" s="148"/>
      <c r="E75" s="148"/>
      <c r="F75" s="148"/>
      <c r="G75" s="148"/>
      <c r="H75" s="148"/>
      <c r="I75" s="148"/>
      <c r="J75" s="149"/>
    </row>
    <row r="76" spans="1:10" x14ac:dyDescent="0.25">
      <c r="A76" s="51">
        <v>27</v>
      </c>
      <c r="B76" s="153" t="s">
        <v>333</v>
      </c>
      <c r="C76" s="153"/>
      <c r="D76" s="153"/>
      <c r="E76" s="153"/>
      <c r="F76" s="153"/>
      <c r="G76" s="153"/>
      <c r="H76" s="153"/>
      <c r="I76" s="153"/>
      <c r="J76" s="153"/>
    </row>
    <row r="77" spans="1:10" x14ac:dyDescent="0.25">
      <c r="A77" s="151"/>
      <c r="B77" s="151"/>
      <c r="C77" s="151"/>
      <c r="D77" s="151"/>
      <c r="E77" s="151"/>
      <c r="F77" s="151"/>
      <c r="G77" s="151"/>
      <c r="H77" s="151"/>
      <c r="I77" s="151"/>
      <c r="J77" s="151"/>
    </row>
    <row r="78" spans="1:10" ht="53.25" customHeight="1" x14ac:dyDescent="0.25">
      <c r="A78" s="51">
        <v>28</v>
      </c>
      <c r="B78" s="156" t="s">
        <v>334</v>
      </c>
      <c r="C78" s="153"/>
      <c r="D78" s="153"/>
      <c r="E78" s="153"/>
      <c r="F78" s="153"/>
      <c r="G78" s="153"/>
      <c r="H78" s="153"/>
      <c r="I78" s="153"/>
      <c r="J78" s="153"/>
    </row>
    <row r="79" spans="1:10" x14ac:dyDescent="0.25">
      <c r="A79" s="151"/>
      <c r="B79" s="151"/>
      <c r="C79" s="151"/>
      <c r="D79" s="151"/>
      <c r="E79" s="151"/>
      <c r="F79" s="151"/>
      <c r="G79" s="151"/>
      <c r="H79" s="151"/>
      <c r="I79" s="151"/>
      <c r="J79" s="151"/>
    </row>
    <row r="80" spans="1:10" s="115" customFormat="1" ht="67.5" customHeight="1" x14ac:dyDescent="0.25">
      <c r="A80" s="51">
        <v>29</v>
      </c>
      <c r="B80" s="156" t="s">
        <v>335</v>
      </c>
      <c r="C80" s="153"/>
      <c r="D80" s="153"/>
      <c r="E80" s="153"/>
      <c r="F80" s="153"/>
      <c r="G80" s="153"/>
      <c r="H80" s="153"/>
      <c r="I80" s="153"/>
      <c r="J80" s="153"/>
    </row>
    <row r="81" spans="1:10" x14ac:dyDescent="0.25">
      <c r="A81" s="151"/>
      <c r="B81" s="151"/>
      <c r="C81" s="151"/>
      <c r="D81" s="151"/>
      <c r="E81" s="151"/>
      <c r="F81" s="151"/>
      <c r="G81" s="151"/>
      <c r="H81" s="151"/>
      <c r="I81" s="151"/>
      <c r="J81" s="151"/>
    </row>
    <row r="82" spans="1:10" s="115" customFormat="1" ht="42.75" customHeight="1" x14ac:dyDescent="0.25">
      <c r="A82" s="51">
        <v>30</v>
      </c>
      <c r="B82" s="156" t="s">
        <v>336</v>
      </c>
      <c r="C82" s="153"/>
      <c r="D82" s="153"/>
      <c r="E82" s="153"/>
      <c r="F82" s="153"/>
      <c r="G82" s="153"/>
      <c r="H82" s="153"/>
      <c r="I82" s="153"/>
      <c r="J82" s="153"/>
    </row>
    <row r="83" spans="1:10" x14ac:dyDescent="0.25">
      <c r="A83" s="151"/>
      <c r="B83" s="151"/>
      <c r="C83" s="151"/>
      <c r="D83" s="151"/>
      <c r="E83" s="151"/>
      <c r="F83" s="151"/>
      <c r="G83" s="151"/>
      <c r="H83" s="151"/>
      <c r="I83" s="151"/>
      <c r="J83" s="151"/>
    </row>
    <row r="84" spans="1:10" s="115" customFormat="1" ht="30" customHeight="1" x14ac:dyDescent="0.25">
      <c r="A84" s="51">
        <v>31</v>
      </c>
      <c r="B84" s="156" t="s">
        <v>337</v>
      </c>
      <c r="C84" s="153"/>
      <c r="D84" s="153"/>
      <c r="E84" s="153"/>
      <c r="F84" s="153"/>
      <c r="G84" s="153"/>
      <c r="H84" s="153"/>
      <c r="I84" s="153"/>
      <c r="J84" s="153"/>
    </row>
    <row r="85" spans="1:10" x14ac:dyDescent="0.25">
      <c r="A85" s="151"/>
      <c r="B85" s="151"/>
      <c r="C85" s="151"/>
      <c r="D85" s="151"/>
      <c r="E85" s="151"/>
      <c r="F85" s="151"/>
      <c r="G85" s="151"/>
      <c r="H85" s="151"/>
      <c r="I85" s="151"/>
      <c r="J85" s="151"/>
    </row>
    <row r="86" spans="1:10" x14ac:dyDescent="0.25">
      <c r="A86" s="51">
        <v>32</v>
      </c>
      <c r="B86" s="152" t="s">
        <v>338</v>
      </c>
      <c r="C86" s="152"/>
      <c r="D86" s="152"/>
      <c r="E86" s="152"/>
      <c r="F86" s="152"/>
      <c r="G86" s="152"/>
      <c r="H86" s="152"/>
      <c r="I86" s="152"/>
      <c r="J86" s="152"/>
    </row>
    <row r="87" spans="1:10" x14ac:dyDescent="0.25">
      <c r="A87" s="151"/>
      <c r="B87" s="151"/>
      <c r="C87" s="151"/>
      <c r="D87" s="151"/>
      <c r="E87" s="151"/>
      <c r="F87" s="151"/>
      <c r="G87" s="151"/>
      <c r="H87" s="151"/>
      <c r="I87" s="151"/>
      <c r="J87" s="151"/>
    </row>
    <row r="88" spans="1:10" ht="46.5" customHeight="1" x14ac:dyDescent="0.25">
      <c r="A88" s="51">
        <v>33</v>
      </c>
      <c r="B88" s="156" t="s">
        <v>339</v>
      </c>
      <c r="C88" s="153"/>
      <c r="D88" s="153"/>
      <c r="E88" s="153"/>
      <c r="F88" s="153"/>
      <c r="G88" s="153"/>
      <c r="H88" s="153"/>
      <c r="I88" s="153"/>
      <c r="J88" s="153"/>
    </row>
    <row r="89" spans="1:10" x14ac:dyDescent="0.25">
      <c r="A89" s="151"/>
      <c r="B89" s="151"/>
      <c r="C89" s="151"/>
      <c r="D89" s="151"/>
      <c r="E89" s="151"/>
      <c r="F89" s="151"/>
      <c r="G89" s="151"/>
      <c r="H89" s="151"/>
      <c r="I89" s="151"/>
      <c r="J89" s="151"/>
    </row>
    <row r="90" spans="1:10" ht="33.75" customHeight="1" x14ac:dyDescent="0.25">
      <c r="A90" s="51">
        <v>34</v>
      </c>
      <c r="B90" s="107" t="s">
        <v>340</v>
      </c>
      <c r="C90" s="148" t="s">
        <v>341</v>
      </c>
      <c r="D90" s="166"/>
      <c r="E90" s="166"/>
      <c r="F90" s="166"/>
      <c r="G90" s="166"/>
      <c r="H90" s="166"/>
      <c r="I90" s="166"/>
      <c r="J90" s="167"/>
    </row>
    <row r="91" spans="1:10" x14ac:dyDescent="0.25">
      <c r="A91" s="151"/>
      <c r="B91" s="151"/>
      <c r="C91" s="151"/>
      <c r="D91" s="151"/>
      <c r="E91" s="151"/>
      <c r="F91" s="151"/>
      <c r="G91" s="151"/>
      <c r="H91" s="151"/>
      <c r="I91" s="151"/>
      <c r="J91" s="151"/>
    </row>
    <row r="92" spans="1:10" ht="13" x14ac:dyDescent="0.25">
      <c r="A92" s="175" t="s">
        <v>342</v>
      </c>
      <c r="B92" s="176"/>
      <c r="C92" s="176"/>
      <c r="D92" s="176"/>
      <c r="E92" s="176"/>
      <c r="F92" s="176"/>
      <c r="G92" s="176"/>
      <c r="H92" s="176"/>
      <c r="I92" s="176"/>
      <c r="J92" s="177"/>
    </row>
    <row r="93" spans="1:10" ht="13" x14ac:dyDescent="0.25">
      <c r="A93" s="172"/>
      <c r="B93" s="173"/>
      <c r="C93" s="173"/>
      <c r="D93" s="173"/>
      <c r="E93" s="173"/>
      <c r="F93" s="173"/>
      <c r="G93" s="173"/>
      <c r="H93" s="173"/>
      <c r="I93" s="173"/>
      <c r="J93" s="174"/>
    </row>
    <row r="94" spans="1:10" ht="13" x14ac:dyDescent="0.25">
      <c r="A94" s="151">
        <v>35</v>
      </c>
      <c r="B94" s="106" t="s">
        <v>193</v>
      </c>
      <c r="C94" s="178" t="s">
        <v>343</v>
      </c>
      <c r="D94" s="178"/>
      <c r="E94" s="178"/>
      <c r="F94" s="178"/>
      <c r="G94" s="178"/>
      <c r="H94" s="178"/>
      <c r="I94" s="178"/>
      <c r="J94" s="178"/>
    </row>
    <row r="95" spans="1:10" ht="13" x14ac:dyDescent="0.25">
      <c r="A95" s="151"/>
      <c r="B95" s="106" t="s">
        <v>194</v>
      </c>
      <c r="C95" s="178" t="s">
        <v>344</v>
      </c>
      <c r="D95" s="178"/>
      <c r="E95" s="178"/>
      <c r="F95" s="178"/>
      <c r="G95" s="178"/>
      <c r="H95" s="178"/>
      <c r="I95" s="178"/>
      <c r="J95" s="178"/>
    </row>
    <row r="96" spans="1:10" ht="13" x14ac:dyDescent="0.25">
      <c r="A96" s="151"/>
      <c r="B96" s="106" t="s">
        <v>195</v>
      </c>
      <c r="C96" s="178" t="s">
        <v>345</v>
      </c>
      <c r="D96" s="178"/>
      <c r="E96" s="178"/>
      <c r="F96" s="178"/>
      <c r="G96" s="178"/>
      <c r="H96" s="178"/>
      <c r="I96" s="178"/>
      <c r="J96" s="178"/>
    </row>
    <row r="97" spans="1:10" x14ac:dyDescent="0.25">
      <c r="A97" s="151"/>
      <c r="B97" s="151"/>
      <c r="C97" s="151"/>
      <c r="D97" s="151"/>
      <c r="E97" s="151"/>
      <c r="F97" s="151"/>
      <c r="G97" s="151"/>
      <c r="H97" s="151"/>
      <c r="I97" s="151"/>
      <c r="J97" s="151"/>
    </row>
    <row r="98" spans="1:10" ht="24.75" customHeight="1" x14ac:dyDescent="0.25">
      <c r="A98" s="51">
        <v>36</v>
      </c>
      <c r="B98" s="103" t="s">
        <v>346</v>
      </c>
      <c r="C98" s="150" t="s">
        <v>347</v>
      </c>
      <c r="D98" s="150"/>
      <c r="E98" s="150"/>
      <c r="F98" s="150"/>
      <c r="G98" s="150"/>
      <c r="H98" s="150"/>
      <c r="I98" s="150"/>
      <c r="J98" s="150"/>
    </row>
    <row r="99" spans="1:10" x14ac:dyDescent="0.25">
      <c r="A99" s="111"/>
      <c r="B99" s="147"/>
      <c r="C99" s="148"/>
      <c r="D99" s="148"/>
      <c r="E99" s="148"/>
      <c r="F99" s="148"/>
      <c r="G99" s="148"/>
      <c r="H99" s="148"/>
      <c r="I99" s="148"/>
      <c r="J99" s="149"/>
    </row>
    <row r="100" spans="1:10" ht="105" customHeight="1" x14ac:dyDescent="0.25">
      <c r="A100" s="51">
        <v>37</v>
      </c>
      <c r="B100" s="103" t="s">
        <v>348</v>
      </c>
      <c r="C100" s="150" t="s">
        <v>349</v>
      </c>
      <c r="D100" s="150"/>
      <c r="E100" s="150"/>
      <c r="F100" s="150"/>
      <c r="G100" s="150"/>
      <c r="H100" s="150"/>
      <c r="I100" s="150"/>
      <c r="J100" s="150"/>
    </row>
    <row r="101" spans="1:10" x14ac:dyDescent="0.25">
      <c r="A101" s="116"/>
      <c r="B101" s="147"/>
      <c r="C101" s="148"/>
      <c r="D101" s="148"/>
      <c r="E101" s="148"/>
      <c r="F101" s="148"/>
      <c r="G101" s="148"/>
      <c r="H101" s="148"/>
      <c r="I101" s="148"/>
      <c r="J101" s="149"/>
    </row>
    <row r="102" spans="1:10" ht="25.5" customHeight="1" x14ac:dyDescent="0.25">
      <c r="A102" s="110">
        <v>38</v>
      </c>
      <c r="B102" s="103" t="s">
        <v>350</v>
      </c>
      <c r="C102" s="150" t="s">
        <v>351</v>
      </c>
      <c r="D102" s="150"/>
      <c r="E102" s="150"/>
      <c r="F102" s="150"/>
      <c r="G102" s="150"/>
      <c r="H102" s="150"/>
      <c r="I102" s="150"/>
      <c r="J102" s="150"/>
    </row>
    <row r="103" spans="1:10" ht="13" x14ac:dyDescent="0.25">
      <c r="A103" s="56"/>
      <c r="B103" s="57"/>
      <c r="C103" s="57"/>
      <c r="D103" s="57"/>
      <c r="E103" s="57"/>
      <c r="F103" s="57"/>
      <c r="G103" s="57"/>
      <c r="H103" s="57"/>
      <c r="I103" s="57"/>
      <c r="J103" s="58"/>
    </row>
    <row r="104" spans="1:10" ht="89.25" customHeight="1" x14ac:dyDescent="0.25">
      <c r="A104" s="51">
        <v>39</v>
      </c>
      <c r="B104" s="156" t="s">
        <v>352</v>
      </c>
      <c r="C104" s="153"/>
      <c r="D104" s="153"/>
      <c r="E104" s="153"/>
      <c r="F104" s="153"/>
      <c r="G104" s="153"/>
      <c r="H104" s="153"/>
      <c r="I104" s="153"/>
      <c r="J104" s="153"/>
    </row>
    <row r="105" spans="1:10" x14ac:dyDescent="0.25">
      <c r="A105" s="151"/>
      <c r="B105" s="151"/>
      <c r="C105" s="151"/>
      <c r="D105" s="151"/>
      <c r="E105" s="151"/>
      <c r="F105" s="151"/>
      <c r="G105" s="151"/>
      <c r="H105" s="151"/>
      <c r="I105" s="151"/>
      <c r="J105" s="151"/>
    </row>
    <row r="106" spans="1:10" ht="13" x14ac:dyDescent="0.3">
      <c r="A106" s="163" t="s">
        <v>353</v>
      </c>
      <c r="B106" s="163"/>
      <c r="C106" s="163"/>
      <c r="D106" s="163"/>
      <c r="E106" s="163"/>
      <c r="F106" s="163"/>
      <c r="G106" s="163"/>
      <c r="H106" s="163"/>
      <c r="I106" s="163"/>
      <c r="J106" s="163"/>
    </row>
    <row r="107" spans="1:10" x14ac:dyDescent="0.25">
      <c r="A107" s="151"/>
      <c r="B107" s="151"/>
      <c r="C107" s="151"/>
      <c r="D107" s="151"/>
      <c r="E107" s="151"/>
      <c r="F107" s="151"/>
      <c r="G107" s="151"/>
      <c r="H107" s="151"/>
      <c r="I107" s="151"/>
      <c r="J107" s="151"/>
    </row>
    <row r="108" spans="1:10" x14ac:dyDescent="0.25">
      <c r="A108" s="51">
        <v>40</v>
      </c>
      <c r="B108" s="153" t="s">
        <v>354</v>
      </c>
      <c r="C108" s="153"/>
      <c r="D108" s="153"/>
      <c r="E108" s="153"/>
      <c r="F108" s="153"/>
      <c r="G108" s="153"/>
      <c r="H108" s="153"/>
      <c r="I108" s="153"/>
      <c r="J108" s="153"/>
    </row>
    <row r="109" spans="1:10" x14ac:dyDescent="0.25">
      <c r="A109" s="151"/>
      <c r="B109" s="151"/>
      <c r="C109" s="151"/>
      <c r="D109" s="151"/>
      <c r="E109" s="151"/>
      <c r="F109" s="151"/>
      <c r="G109" s="151"/>
      <c r="H109" s="151"/>
      <c r="I109" s="151"/>
      <c r="J109" s="151"/>
    </row>
    <row r="110" spans="1:10" ht="13" x14ac:dyDescent="0.3">
      <c r="A110" s="163" t="s">
        <v>355</v>
      </c>
      <c r="B110" s="163"/>
      <c r="C110" s="163"/>
      <c r="D110" s="163"/>
      <c r="E110" s="163"/>
      <c r="F110" s="163"/>
      <c r="G110" s="163"/>
      <c r="H110" s="163"/>
      <c r="I110" s="163"/>
      <c r="J110" s="163"/>
    </row>
    <row r="111" spans="1:10" x14ac:dyDescent="0.25">
      <c r="A111" s="151"/>
      <c r="B111" s="151"/>
      <c r="C111" s="151"/>
      <c r="D111" s="151"/>
      <c r="E111" s="151"/>
      <c r="F111" s="151"/>
      <c r="G111" s="151"/>
      <c r="H111" s="151"/>
      <c r="I111" s="151"/>
      <c r="J111" s="151"/>
    </row>
    <row r="112" spans="1:10" x14ac:dyDescent="0.25">
      <c r="A112" s="51">
        <v>41</v>
      </c>
      <c r="B112" s="153" t="s">
        <v>356</v>
      </c>
      <c r="C112" s="153"/>
      <c r="D112" s="153"/>
      <c r="E112" s="153"/>
      <c r="F112" s="153"/>
      <c r="G112" s="153"/>
      <c r="H112" s="153"/>
      <c r="I112" s="153"/>
      <c r="J112" s="153"/>
    </row>
    <row r="113" spans="1:10" x14ac:dyDescent="0.25">
      <c r="A113" s="151"/>
      <c r="B113" s="151"/>
      <c r="C113" s="151"/>
      <c r="D113" s="151"/>
      <c r="E113" s="151"/>
      <c r="F113" s="151"/>
      <c r="G113" s="151"/>
      <c r="H113" s="151"/>
      <c r="I113" s="151"/>
      <c r="J113" s="151"/>
    </row>
    <row r="114" spans="1:10" x14ac:dyDescent="0.25">
      <c r="A114" s="51"/>
      <c r="B114" s="171" t="s">
        <v>358</v>
      </c>
      <c r="C114" s="153"/>
      <c r="D114" s="153"/>
      <c r="E114" s="153"/>
      <c r="F114" s="153"/>
      <c r="G114" s="153"/>
      <c r="H114" s="153"/>
      <c r="I114" s="153"/>
      <c r="J114" s="153"/>
    </row>
    <row r="115" spans="1:10" x14ac:dyDescent="0.25">
      <c r="A115" s="151"/>
      <c r="B115" s="151"/>
      <c r="C115" s="151"/>
      <c r="D115" s="151"/>
      <c r="E115" s="151"/>
      <c r="F115" s="151"/>
      <c r="G115" s="151"/>
      <c r="H115" s="151"/>
      <c r="I115" s="151"/>
      <c r="J115" s="151"/>
    </row>
    <row r="116" spans="1:10" x14ac:dyDescent="0.25">
      <c r="A116" s="151"/>
      <c r="B116" s="152" t="s">
        <v>143</v>
      </c>
      <c r="C116" s="152"/>
      <c r="D116" s="152"/>
      <c r="E116" s="152"/>
      <c r="F116" s="152"/>
      <c r="G116" s="152"/>
      <c r="H116" s="152"/>
      <c r="I116" s="152"/>
      <c r="J116" s="152"/>
    </row>
    <row r="117" spans="1:10" ht="42.75" customHeight="1" x14ac:dyDescent="0.25">
      <c r="A117" s="151"/>
      <c r="B117" s="156" t="s">
        <v>357</v>
      </c>
      <c r="C117" s="156"/>
      <c r="D117" s="156"/>
      <c r="E117" s="156"/>
      <c r="F117" s="156"/>
      <c r="G117" s="156"/>
      <c r="H117" s="156"/>
      <c r="I117" s="156"/>
      <c r="J117" s="156"/>
    </row>
  </sheetData>
  <sheetProtection algorithmName="SHA-512" hashValue="rLWHJjvQ24kpg7mwvLsw1hlOdCagwCMDgHj0aDyCSUbL0h6oMdhRz6Ig3J5z90OlLxmcVdshc82q+frHcpzpuQ==" saltValue="RYlxgfWDcXicxdZEy0kR4w==" spinCount="100000" sheet="1" formatCells="0" formatColumns="0" formatRows="0" insertColumns="0" insertRows="0" insertHyperlinks="0" deleteColumns="0" deleteRows="0" sort="0" autoFilter="0" pivotTables="0"/>
  <mergeCells count="129">
    <mergeCell ref="A3:J3"/>
    <mergeCell ref="A1:J1"/>
    <mergeCell ref="A2:J2"/>
    <mergeCell ref="A109:J109"/>
    <mergeCell ref="A110:J110"/>
    <mergeCell ref="A67:J67"/>
    <mergeCell ref="A77:J77"/>
    <mergeCell ref="B60:B61"/>
    <mergeCell ref="A59:J59"/>
    <mergeCell ref="A52:J52"/>
    <mergeCell ref="A54:J54"/>
    <mergeCell ref="A57:J57"/>
    <mergeCell ref="A55:A56"/>
    <mergeCell ref="B55:B56"/>
    <mergeCell ref="A7:J7"/>
    <mergeCell ref="A5:J5"/>
    <mergeCell ref="A17:J17"/>
    <mergeCell ref="A8:A11"/>
    <mergeCell ref="A23:J23"/>
    <mergeCell ref="A18:A22"/>
    <mergeCell ref="B8:J8"/>
    <mergeCell ref="B18:J18"/>
    <mergeCell ref="A36:J37"/>
    <mergeCell ref="A38:J38"/>
    <mergeCell ref="B34:J34"/>
    <mergeCell ref="A111:J111"/>
    <mergeCell ref="A113:J113"/>
    <mergeCell ref="A79:J79"/>
    <mergeCell ref="A81:J81"/>
    <mergeCell ref="A83:J83"/>
    <mergeCell ref="A85:J85"/>
    <mergeCell ref="A87:J87"/>
    <mergeCell ref="A89:J89"/>
    <mergeCell ref="B104:J104"/>
    <mergeCell ref="A91:J91"/>
    <mergeCell ref="B80:J80"/>
    <mergeCell ref="B82:J82"/>
    <mergeCell ref="B84:J84"/>
    <mergeCell ref="B108:J108"/>
    <mergeCell ref="A92:J92"/>
    <mergeCell ref="A105:J105"/>
    <mergeCell ref="A106:J106"/>
    <mergeCell ref="A107:J107"/>
    <mergeCell ref="B86:J86"/>
    <mergeCell ref="B88:J88"/>
    <mergeCell ref="C94:J94"/>
    <mergeCell ref="C95:J95"/>
    <mergeCell ref="C96:J96"/>
    <mergeCell ref="B116:J116"/>
    <mergeCell ref="A115:J115"/>
    <mergeCell ref="A116:A117"/>
    <mergeCell ref="C90:J90"/>
    <mergeCell ref="C60:J60"/>
    <mergeCell ref="C61:J61"/>
    <mergeCell ref="C63:J63"/>
    <mergeCell ref="A62:J62"/>
    <mergeCell ref="A60:A61"/>
    <mergeCell ref="B117:J117"/>
    <mergeCell ref="B112:J112"/>
    <mergeCell ref="B114:J114"/>
    <mergeCell ref="A93:J93"/>
    <mergeCell ref="A94:A96"/>
    <mergeCell ref="A68:A69"/>
    <mergeCell ref="C68:J68"/>
    <mergeCell ref="B69:J69"/>
    <mergeCell ref="A70:J70"/>
    <mergeCell ref="A71:A72"/>
    <mergeCell ref="C71:J71"/>
    <mergeCell ref="B72:J72"/>
    <mergeCell ref="A73:J73"/>
    <mergeCell ref="A97:J97"/>
    <mergeCell ref="C98:J98"/>
    <mergeCell ref="B24:J24"/>
    <mergeCell ref="B4:J4"/>
    <mergeCell ref="B6:J6"/>
    <mergeCell ref="B21:J21"/>
    <mergeCell ref="B28:J28"/>
    <mergeCell ref="B9:J9"/>
    <mergeCell ref="B19:J19"/>
    <mergeCell ref="B20:J20"/>
    <mergeCell ref="B13:J13"/>
    <mergeCell ref="B14:J14"/>
    <mergeCell ref="A12:J12"/>
    <mergeCell ref="B16:J16"/>
    <mergeCell ref="A15:J15"/>
    <mergeCell ref="A13:A14"/>
    <mergeCell ref="B10:J10"/>
    <mergeCell ref="B11:J11"/>
    <mergeCell ref="B22:J22"/>
    <mergeCell ref="A27:J27"/>
    <mergeCell ref="A25:J25"/>
    <mergeCell ref="B26:J26"/>
    <mergeCell ref="A32:A34"/>
    <mergeCell ref="B30:J30"/>
    <mergeCell ref="A29:J29"/>
    <mergeCell ref="A31:J31"/>
    <mergeCell ref="B78:J78"/>
    <mergeCell ref="B66:J66"/>
    <mergeCell ref="A65:A66"/>
    <mergeCell ref="A44:J44"/>
    <mergeCell ref="A46:J46"/>
    <mergeCell ref="B32:J32"/>
    <mergeCell ref="B33:J33"/>
    <mergeCell ref="A48:J48"/>
    <mergeCell ref="A50:J50"/>
    <mergeCell ref="B43:J43"/>
    <mergeCell ref="C56:J56"/>
    <mergeCell ref="C58:J58"/>
    <mergeCell ref="B49:J49"/>
    <mergeCell ref="C65:J65"/>
    <mergeCell ref="B45:J45"/>
    <mergeCell ref="B76:J76"/>
    <mergeCell ref="A47:J47"/>
    <mergeCell ref="C39:J39"/>
    <mergeCell ref="C53:J53"/>
    <mergeCell ref="A64:J64"/>
    <mergeCell ref="B99:J99"/>
    <mergeCell ref="C102:J102"/>
    <mergeCell ref="C100:J100"/>
    <mergeCell ref="B101:J101"/>
    <mergeCell ref="A35:J35"/>
    <mergeCell ref="C55:J55"/>
    <mergeCell ref="B41:J41"/>
    <mergeCell ref="A40:J40"/>
    <mergeCell ref="A42:J42"/>
    <mergeCell ref="C51:J51"/>
    <mergeCell ref="A74:A75"/>
    <mergeCell ref="C74:J74"/>
    <mergeCell ref="B75:J75"/>
  </mergeCells>
  <pageMargins left="0.7" right="0.7" top="0.75" bottom="0.75" header="0.3" footer="0.3"/>
  <pageSetup paperSize="9" scale="69" orientation="portrait" r:id="rId1"/>
  <rowBreaks count="1" manualBreakCount="1">
    <brk id="46"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9EC84-52FE-4C91-8596-1861D6100268}">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FN9TnQQUsr3FFvnHcYJXlguEudyX5m/GANQFoS4N7SQni0SdkJJDEa3JeHJ0bFDtxtm65r1qN23SioPGv8RAkw==" saltValue="ZG3n7NY94j0EFZk5PLtw6g==" spinCount="100000" sheet="1" formatCells="0" formatColumns="0" formatRows="0" insertColumns="0" insertRows="0" insertHyperlinks="0" deleteColumns="0" deleteRows="0" sort="0" autoFilter="0" pivotTables="0"/>
  <mergeCells count="155">
    <mergeCell ref="K4:K13"/>
    <mergeCell ref="B5:E5"/>
    <mergeCell ref="G5:J5"/>
    <mergeCell ref="B6:E6"/>
    <mergeCell ref="G6:J6"/>
    <mergeCell ref="B7:E7"/>
    <mergeCell ref="G7:J7"/>
    <mergeCell ref="B8:E8"/>
    <mergeCell ref="B9:E9"/>
    <mergeCell ref="B11:E11"/>
    <mergeCell ref="G11:J11"/>
    <mergeCell ref="B12:J1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33:F33"/>
    <mergeCell ref="I33:J33"/>
    <mergeCell ref="A34:F34"/>
    <mergeCell ref="I34:J34"/>
    <mergeCell ref="A35:F35"/>
    <mergeCell ref="I35:J35"/>
    <mergeCell ref="A30:F30"/>
    <mergeCell ref="I30:J30"/>
    <mergeCell ref="A31:F31"/>
    <mergeCell ref="I31:J31"/>
    <mergeCell ref="A32:F32"/>
    <mergeCell ref="I32:J32"/>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46:D46"/>
    <mergeCell ref="H46:I46"/>
    <mergeCell ref="A47:D47"/>
    <mergeCell ref="H47:I47"/>
    <mergeCell ref="A48:D48"/>
    <mergeCell ref="H48:I48"/>
    <mergeCell ref="A43:D43"/>
    <mergeCell ref="H43:I43"/>
    <mergeCell ref="A44:D44"/>
    <mergeCell ref="H44:I44"/>
    <mergeCell ref="A45:D45"/>
    <mergeCell ref="H45:I45"/>
    <mergeCell ref="A49:J49"/>
    <mergeCell ref="A50:D50"/>
    <mergeCell ref="E50:J50"/>
    <mergeCell ref="A51:J51"/>
    <mergeCell ref="K51:K53"/>
    <mergeCell ref="A52:D53"/>
    <mergeCell ref="E52:E53"/>
    <mergeCell ref="F52:F53"/>
    <mergeCell ref="G52:G53"/>
    <mergeCell ref="H52:I53"/>
    <mergeCell ref="A57:D57"/>
    <mergeCell ref="H57:I57"/>
    <mergeCell ref="A58:D58"/>
    <mergeCell ref="H58:I58"/>
    <mergeCell ref="A59:D59"/>
    <mergeCell ref="H59:I59"/>
    <mergeCell ref="J52:J53"/>
    <mergeCell ref="A54:D54"/>
    <mergeCell ref="H54:I54"/>
    <mergeCell ref="A55:D55"/>
    <mergeCell ref="H55:I55"/>
    <mergeCell ref="A56:D56"/>
    <mergeCell ref="H56:I56"/>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83:D83"/>
    <mergeCell ref="H83:J83"/>
    <mergeCell ref="A85:D85"/>
    <mergeCell ref="H85:J85"/>
    <mergeCell ref="A87:D87"/>
    <mergeCell ref="H87:J87"/>
    <mergeCell ref="A69:G69"/>
    <mergeCell ref="H69:J69"/>
    <mergeCell ref="A70:J70"/>
    <mergeCell ref="A71:J71"/>
    <mergeCell ref="A72:J72"/>
    <mergeCell ref="A82:J82"/>
    <mergeCell ref="A96:J96"/>
    <mergeCell ref="A97:D98"/>
    <mergeCell ref="H97:J97"/>
    <mergeCell ref="A99:D100"/>
    <mergeCell ref="H99:J100"/>
    <mergeCell ref="A101:J101"/>
    <mergeCell ref="A89:J89"/>
    <mergeCell ref="A90:D90"/>
    <mergeCell ref="H90:J90"/>
    <mergeCell ref="A92:D92"/>
    <mergeCell ref="H92:J92"/>
    <mergeCell ref="A94:D94"/>
    <mergeCell ref="H94:J94"/>
    <mergeCell ref="A110:J110"/>
    <mergeCell ref="E111:F112"/>
    <mergeCell ref="H111:J111"/>
    <mergeCell ref="A102:J102"/>
    <mergeCell ref="E104:F105"/>
    <mergeCell ref="H104:J104"/>
    <mergeCell ref="A106:J106"/>
    <mergeCell ref="A108:C109"/>
    <mergeCell ref="E108:F109"/>
    <mergeCell ref="H108:J108"/>
  </mergeCells>
  <conditionalFormatting sqref="H31:H37">
    <cfRule type="expression" dxfId="9" priority="2">
      <formula>IF(B25="","",B25&lt;G21)</formula>
    </cfRule>
  </conditionalFormatting>
  <conditionalFormatting sqref="K2">
    <cfRule type="expression" dxfId="8" priority="1">
      <formula>IF(E1048572="","",E1048572&lt;J1048568)</formula>
    </cfRule>
  </conditionalFormatting>
  <conditionalFormatting sqref="K31:K37">
    <cfRule type="expression" dxfId="7" priority="3">
      <formula>AND($H31&lt;&gt;"",$I31&lt;&gt;"",$K$2&lt;&gt;"",$H31+$I31&gt;=$K$2)</formula>
    </cfRule>
  </conditionalFormatting>
  <conditionalFormatting sqref="K41:K48">
    <cfRule type="expression" dxfId="6" priority="4">
      <formula>AND($F41&lt;&gt;"",$G41&gt;0,$K$2&lt;&gt;"",$F41+$G41&gt;=$K$2)</formula>
    </cfRule>
  </conditionalFormatting>
  <conditionalFormatting sqref="K54:K61">
    <cfRule type="expression" dxfId="5"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4338"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4339"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4340"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4341"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4342" r:id="rId9" name="Selectievakje 94">
              <controlPr locked="0" defaultSize="0" autoFill="0" autoLine="0" autoPict="0">
                <anchor moveWithCells="1">
                  <from>
                    <xdr:col>4</xdr:col>
                    <xdr:colOff>6350</xdr:colOff>
                    <xdr:row>84</xdr:row>
                    <xdr:rowOff>158750</xdr:rowOff>
                  </from>
                  <to>
                    <xdr:col>4</xdr:col>
                    <xdr:colOff>501650</xdr:colOff>
                    <xdr:row>85</xdr:row>
                    <xdr:rowOff>139700</xdr:rowOff>
                  </to>
                </anchor>
              </controlPr>
            </control>
          </mc:Choice>
        </mc:AlternateContent>
        <mc:AlternateContent xmlns:mc="http://schemas.openxmlformats.org/markup-compatibility/2006">
          <mc:Choice Requires="x14">
            <control shapeId="14343" r:id="rId10" name="Selectievakje 95">
              <controlPr locked="0" defaultSize="0" autoFill="0" autoLine="0" autoPict="0">
                <anchor moveWithCells="1">
                  <from>
                    <xdr:col>4</xdr:col>
                    <xdr:colOff>6350</xdr:colOff>
                    <xdr:row>86</xdr:row>
                    <xdr:rowOff>6350</xdr:rowOff>
                  </from>
                  <to>
                    <xdr:col>6</xdr:col>
                    <xdr:colOff>577850</xdr:colOff>
                    <xdr:row>86</xdr:row>
                    <xdr:rowOff>177800</xdr:rowOff>
                  </to>
                </anchor>
              </controlPr>
            </control>
          </mc:Choice>
        </mc:AlternateContent>
        <mc:AlternateContent xmlns:mc="http://schemas.openxmlformats.org/markup-compatibility/2006">
          <mc:Choice Requires="x14">
            <control shapeId="14344" r:id="rId11" name="Vervolgkeuzelijst 110">
              <controlPr locked="0" defaultSize="0" autoLine="0" autoPict="0">
                <anchor moveWithCells="1">
                  <from>
                    <xdr:col>6</xdr:col>
                    <xdr:colOff>577850</xdr:colOff>
                    <xdr:row>72</xdr:row>
                    <xdr:rowOff>177800</xdr:rowOff>
                  </from>
                  <to>
                    <xdr:col>9</xdr:col>
                    <xdr:colOff>539750</xdr:colOff>
                    <xdr:row>73</xdr:row>
                    <xdr:rowOff>177800</xdr:rowOff>
                  </to>
                </anchor>
              </controlPr>
            </control>
          </mc:Choice>
        </mc:AlternateContent>
        <mc:AlternateContent xmlns:mc="http://schemas.openxmlformats.org/markup-compatibility/2006">
          <mc:Choice Requires="x14">
            <control shapeId="14345"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4346"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4347" r:id="rId14" name="Selectievakje 122">
              <controlPr locked="0" defaultSize="0" autoFill="0" autoLine="0" autoPict="0">
                <anchor moveWithCells="1">
                  <from>
                    <xdr:col>4</xdr:col>
                    <xdr:colOff>6350</xdr:colOff>
                    <xdr:row>98</xdr:row>
                    <xdr:rowOff>0</xdr:rowOff>
                  </from>
                  <to>
                    <xdr:col>6</xdr:col>
                    <xdr:colOff>577850</xdr:colOff>
                    <xdr:row>98</xdr:row>
                    <xdr:rowOff>177800</xdr:rowOff>
                  </to>
                </anchor>
              </controlPr>
            </control>
          </mc:Choice>
        </mc:AlternateContent>
        <mc:AlternateContent xmlns:mc="http://schemas.openxmlformats.org/markup-compatibility/2006">
          <mc:Choice Requires="x14">
            <control shapeId="14348"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4349"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4350" r:id="rId17" name="Selectievakje 128">
              <controlPr locked="0" defaultSize="0" autoFill="0" autoLine="0" autoPict="0">
                <anchor moveWithCells="1">
                  <from>
                    <xdr:col>4</xdr:col>
                    <xdr:colOff>6350</xdr:colOff>
                    <xdr:row>74</xdr:row>
                    <xdr:rowOff>25400</xdr:rowOff>
                  </from>
                  <to>
                    <xdr:col>5</xdr:col>
                    <xdr:colOff>495300</xdr:colOff>
                    <xdr:row>76</xdr:row>
                    <xdr:rowOff>25400</xdr:rowOff>
                  </to>
                </anchor>
              </controlPr>
            </control>
          </mc:Choice>
        </mc:AlternateContent>
        <mc:AlternateContent xmlns:mc="http://schemas.openxmlformats.org/markup-compatibility/2006">
          <mc:Choice Requires="x14">
            <control shapeId="14351"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4352" r:id="rId19" name="Vervolgkeuzelijst 130">
              <controlPr locked="0" defaultSize="0" autoLine="0" autoPict="0">
                <anchor moveWithCells="1">
                  <from>
                    <xdr:col>6</xdr:col>
                    <xdr:colOff>596900</xdr:colOff>
                    <xdr:row>75</xdr:row>
                    <xdr:rowOff>190500</xdr:rowOff>
                  </from>
                  <to>
                    <xdr:col>9</xdr:col>
                    <xdr:colOff>539750</xdr:colOff>
                    <xdr:row>76</xdr:row>
                    <xdr:rowOff>177800</xdr:rowOff>
                  </to>
                </anchor>
              </controlPr>
            </control>
          </mc:Choice>
        </mc:AlternateContent>
        <mc:AlternateContent xmlns:mc="http://schemas.openxmlformats.org/markup-compatibility/2006">
          <mc:Choice Requires="x14">
            <control shapeId="14353"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4354" r:id="rId21" name="Selectievakje 154">
              <controlPr locked="0" defaultSize="0" autoFill="0" autoLine="0" autoPict="0">
                <anchor moveWithCells="1">
                  <from>
                    <xdr:col>2</xdr:col>
                    <xdr:colOff>107950</xdr:colOff>
                    <xdr:row>63</xdr:row>
                    <xdr:rowOff>0</xdr:rowOff>
                  </from>
                  <to>
                    <xdr:col>4</xdr:col>
                    <xdr:colOff>444500</xdr:colOff>
                    <xdr:row>63</xdr:row>
                    <xdr:rowOff>177800</xdr:rowOff>
                  </to>
                </anchor>
              </controlPr>
            </control>
          </mc:Choice>
        </mc:AlternateContent>
        <mc:AlternateContent xmlns:mc="http://schemas.openxmlformats.org/markup-compatibility/2006">
          <mc:Choice Requires="x14">
            <control shapeId="14355" r:id="rId22" name="Selectievakje 155">
              <controlPr locked="0" defaultSize="0" autoFill="0" autoLine="0" autoPict="0">
                <anchor moveWithCells="1">
                  <from>
                    <xdr:col>1</xdr:col>
                    <xdr:colOff>0</xdr:colOff>
                    <xdr:row>66</xdr:row>
                    <xdr:rowOff>0</xdr:rowOff>
                  </from>
                  <to>
                    <xdr:col>3</xdr:col>
                    <xdr:colOff>101600</xdr:colOff>
                    <xdr:row>66</xdr:row>
                    <xdr:rowOff>177800</xdr:rowOff>
                  </to>
                </anchor>
              </controlPr>
            </control>
          </mc:Choice>
        </mc:AlternateContent>
        <mc:AlternateContent xmlns:mc="http://schemas.openxmlformats.org/markup-compatibility/2006">
          <mc:Choice Requires="x14">
            <control shapeId="14356" r:id="rId23" name="Selectievakje 156">
              <controlPr locked="0" defaultSize="0" autoFill="0" autoLine="0" autoPict="0">
                <anchor moveWithCells="1">
                  <from>
                    <xdr:col>2</xdr:col>
                    <xdr:colOff>107950</xdr:colOff>
                    <xdr:row>66</xdr:row>
                    <xdr:rowOff>0</xdr:rowOff>
                  </from>
                  <to>
                    <xdr:col>4</xdr:col>
                    <xdr:colOff>444500</xdr:colOff>
                    <xdr:row>66</xdr:row>
                    <xdr:rowOff>177800</xdr:rowOff>
                  </to>
                </anchor>
              </controlPr>
            </control>
          </mc:Choice>
        </mc:AlternateContent>
        <mc:AlternateContent xmlns:mc="http://schemas.openxmlformats.org/markup-compatibility/2006">
          <mc:Choice Requires="x14">
            <control shapeId="14357"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177800</xdr:rowOff>
                  </to>
                </anchor>
              </controlPr>
            </control>
          </mc:Choice>
        </mc:AlternateContent>
        <mc:AlternateContent xmlns:mc="http://schemas.openxmlformats.org/markup-compatibility/2006">
          <mc:Choice Requires="x14">
            <control shapeId="14358" r:id="rId25" name="Selectievakje 151">
              <controlPr locked="0" defaultSize="0" autoFill="0" autoLine="0" autoPict="0">
                <anchor moveWithCells="1">
                  <from>
                    <xdr:col>4</xdr:col>
                    <xdr:colOff>533400</xdr:colOff>
                    <xdr:row>106</xdr:row>
                    <xdr:rowOff>0</xdr:rowOff>
                  </from>
                  <to>
                    <xdr:col>5</xdr:col>
                    <xdr:colOff>254000</xdr:colOff>
                    <xdr:row>107</xdr:row>
                    <xdr:rowOff>0</xdr:rowOff>
                  </to>
                </anchor>
              </controlPr>
            </control>
          </mc:Choice>
        </mc:AlternateContent>
        <mc:AlternateContent xmlns:mc="http://schemas.openxmlformats.org/markup-compatibility/2006">
          <mc:Choice Requires="x14">
            <control shapeId="14359"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4360"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4361"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4362" r:id="rId29" name="Check Box 26">
              <controlPr locked="0" defaultSize="0" autoFill="0" autoLine="0" autoPict="0">
                <anchor moveWithCells="1">
                  <from>
                    <xdr:col>4</xdr:col>
                    <xdr:colOff>6350</xdr:colOff>
                    <xdr:row>91</xdr:row>
                    <xdr:rowOff>158750</xdr:rowOff>
                  </from>
                  <to>
                    <xdr:col>4</xdr:col>
                    <xdr:colOff>501650</xdr:colOff>
                    <xdr:row>92</xdr:row>
                    <xdr:rowOff>139700</xdr:rowOff>
                  </to>
                </anchor>
              </controlPr>
            </control>
          </mc:Choice>
        </mc:AlternateContent>
        <mc:AlternateContent xmlns:mc="http://schemas.openxmlformats.org/markup-compatibility/2006">
          <mc:Choice Requires="x14">
            <control shapeId="14363" r:id="rId30" name="Check Box 27">
              <controlPr locked="0" defaultSize="0" autoFill="0" autoLine="0" autoPict="0">
                <anchor moveWithCells="1">
                  <from>
                    <xdr:col>4</xdr:col>
                    <xdr:colOff>6350</xdr:colOff>
                    <xdr:row>93</xdr:row>
                    <xdr:rowOff>6350</xdr:rowOff>
                  </from>
                  <to>
                    <xdr:col>6</xdr:col>
                    <xdr:colOff>577850</xdr:colOff>
                    <xdr:row>93</xdr:row>
                    <xdr:rowOff>177800</xdr:rowOff>
                  </to>
                </anchor>
              </controlPr>
            </control>
          </mc:Choice>
        </mc:AlternateContent>
        <mc:AlternateContent xmlns:mc="http://schemas.openxmlformats.org/markup-compatibility/2006">
          <mc:Choice Requires="x14">
            <control shapeId="14364"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4365" r:id="rId32" name="Check Box 29">
              <controlPr locked="0" defaultSize="0" autoFill="0" autoLine="0" autoPict="0">
                <anchor moveWithCells="1">
                  <from>
                    <xdr:col>6</xdr:col>
                    <xdr:colOff>825500</xdr:colOff>
                    <xdr:row>105</xdr:row>
                    <xdr:rowOff>177800</xdr:rowOff>
                  </from>
                  <to>
                    <xdr:col>7</xdr:col>
                    <xdr:colOff>374650</xdr:colOff>
                    <xdr:row>106</xdr:row>
                    <xdr:rowOff>184150</xdr:rowOff>
                  </to>
                </anchor>
              </controlPr>
            </control>
          </mc:Choice>
        </mc:AlternateContent>
        <mc:AlternateContent xmlns:mc="http://schemas.openxmlformats.org/markup-compatibility/2006">
          <mc:Choice Requires="x14">
            <control shapeId="14366" r:id="rId33" name="Check Box 30">
              <controlPr locked="0" defaultSize="0" autoFill="0" autoLine="0" autoPict="0">
                <anchor moveWithCells="1">
                  <from>
                    <xdr:col>7</xdr:col>
                    <xdr:colOff>31750</xdr:colOff>
                    <xdr:row>67</xdr:row>
                    <xdr:rowOff>571500</xdr:rowOff>
                  </from>
                  <to>
                    <xdr:col>7</xdr:col>
                    <xdr:colOff>425450</xdr:colOff>
                    <xdr:row>68</xdr:row>
                    <xdr:rowOff>254000</xdr:rowOff>
                  </to>
                </anchor>
              </controlPr>
            </control>
          </mc:Choice>
        </mc:AlternateContent>
        <mc:AlternateContent xmlns:mc="http://schemas.openxmlformats.org/markup-compatibility/2006">
          <mc:Choice Requires="x14">
            <control shapeId="14367" r:id="rId34" name="Check Box 31">
              <controlPr locked="0" defaultSize="0" autoFill="0" autoLine="0" autoPict="0">
                <anchor moveWithCells="1">
                  <from>
                    <xdr:col>7</xdr:col>
                    <xdr:colOff>381000</xdr:colOff>
                    <xdr:row>67</xdr:row>
                    <xdr:rowOff>571500</xdr:rowOff>
                  </from>
                  <to>
                    <xdr:col>8</xdr:col>
                    <xdr:colOff>38100</xdr:colOff>
                    <xdr:row>68</xdr:row>
                    <xdr:rowOff>254000</xdr:rowOff>
                  </to>
                </anchor>
              </controlPr>
            </control>
          </mc:Choice>
        </mc:AlternateContent>
        <mc:AlternateContent xmlns:mc="http://schemas.openxmlformats.org/markup-compatibility/2006">
          <mc:Choice Requires="x14">
            <control shapeId="14368"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4369" r:id="rId36" name="Check Box 33">
              <controlPr locked="0" defaultSize="0" autoFill="0" autoLine="0" autoPict="0">
                <anchor moveWithCells="1">
                  <from>
                    <xdr:col>7</xdr:col>
                    <xdr:colOff>425450</xdr:colOff>
                    <xdr:row>48</xdr:row>
                    <xdr:rowOff>0</xdr:rowOff>
                  </from>
                  <to>
                    <xdr:col>8</xdr:col>
                    <xdr:colOff>63500</xdr:colOff>
                    <xdr:row>49</xdr:row>
                    <xdr:rowOff>25400</xdr:rowOff>
                  </to>
                </anchor>
              </controlPr>
            </control>
          </mc:Choice>
        </mc:AlternateContent>
        <mc:AlternateContent xmlns:mc="http://schemas.openxmlformats.org/markup-compatibility/2006">
          <mc:Choice Requires="x14">
            <control shapeId="14370" r:id="rId37" name="Check Box 34">
              <controlPr locked="0" defaultSize="0" autoFill="0" autoLine="0" autoPict="0">
                <anchor moveWithCells="1">
                  <from>
                    <xdr:col>4</xdr:col>
                    <xdr:colOff>6350</xdr:colOff>
                    <xdr:row>77</xdr:row>
                    <xdr:rowOff>31750</xdr:rowOff>
                  </from>
                  <to>
                    <xdr:col>8</xdr:col>
                    <xdr:colOff>234950</xdr:colOff>
                    <xdr:row>79</xdr:row>
                    <xdr:rowOff>25400</xdr:rowOff>
                  </to>
                </anchor>
              </controlPr>
            </control>
          </mc:Choice>
        </mc:AlternateContent>
        <mc:AlternateContent xmlns:mc="http://schemas.openxmlformats.org/markup-compatibility/2006">
          <mc:Choice Requires="x14">
            <control shapeId="14371"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4372"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4373" r:id="rId40" name="Selectievakje 141">
              <controlPr locked="0" defaultSize="0" autoFill="0" autoLine="0" autoPict="0">
                <anchor moveWithCells="1">
                  <from>
                    <xdr:col>8</xdr:col>
                    <xdr:colOff>374650</xdr:colOff>
                    <xdr:row>22</xdr:row>
                    <xdr:rowOff>177800</xdr:rowOff>
                  </from>
                  <to>
                    <xdr:col>9</xdr:col>
                    <xdr:colOff>311150</xdr:colOff>
                    <xdr:row>24</xdr:row>
                    <xdr:rowOff>25400</xdr:rowOff>
                  </to>
                </anchor>
              </controlPr>
            </control>
          </mc:Choice>
        </mc:AlternateContent>
        <mc:AlternateContent xmlns:mc="http://schemas.openxmlformats.org/markup-compatibility/2006">
          <mc:Choice Requires="x14">
            <control shapeId="14374"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F64B7F1-1C4D-47E2-A60E-E637225107FA}">
          <x14:formula1>
            <xm:f>'Products + withdrawal period'!$L$2:$L$16</xm:f>
          </x14:formula1>
          <xm:sqref>F54:F58</xm:sqref>
        </x14:dataValidation>
        <x14:dataValidation type="list" allowBlank="1" showInputMessage="1" showErrorMessage="1" xr:uid="{DD721430-6DB9-4D95-9270-CA82276B780C}">
          <x14:formula1>
            <xm:f>'Products + withdrawal period'!$D$2:$D$74</xm:f>
          </x14:formula1>
          <xm:sqref>A41:D45</xm:sqref>
        </x14:dataValidation>
        <x14:dataValidation type="list" allowBlank="1" showInputMessage="1" showErrorMessage="1" xr:uid="{AA09DCFB-DFE9-48DA-A832-5CFF29CE044C}">
          <x14:formula1>
            <xm:f>'Products + withdrawal period'!$A$2:$A$19</xm:f>
          </x14:formula1>
          <xm:sqref>A31:F34</xm:sqref>
        </x14:dataValidation>
        <x14:dataValidation type="list" allowBlank="1" showInputMessage="1" showErrorMessage="1" xr:uid="{38C891A3-5FDA-416F-B0C9-1ACC963A0CF9}">
          <x14:formula1>
            <xm:f>'Products + withdrawal period'!$G$2:$G$63</xm:f>
          </x14:formula1>
          <xm:sqref>A54:D58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15D54-CFD9-405D-8A4A-7DB49EAB7D89}">
  <sheetPr>
    <pageSetUpPr fitToPage="1"/>
  </sheetPr>
  <dimension ref="A1:S127"/>
  <sheetViews>
    <sheetView tabSelected="1" zoomScale="110" zoomScaleNormal="110" zoomScaleSheetLayoutView="100" zoomScalePageLayoutView="20" workbookViewId="0">
      <selection sqref="A1:J1"/>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bB0Sgt5cncGj5fY+YeXxg0srkIl/WGoQKWxGLwYNp0wjtIgq/7RFMTKKcGNKX/nl+Uc6x2glV71TS4DGW5IfHg==" saltValue="KpK6IJj/Q2yLPuUtPbS9oQ==" spinCount="100000" sheet="1" formatCells="0" formatColumns="0" formatRows="0" insertColumns="0" insertRows="0" insertHyperlinks="0" deleteColumns="0" deleteRows="0" sort="0" autoFilter="0" pivotTables="0"/>
  <mergeCells count="155">
    <mergeCell ref="K4:K13"/>
    <mergeCell ref="B5:E5"/>
    <mergeCell ref="G5:J5"/>
    <mergeCell ref="B6:E6"/>
    <mergeCell ref="G6:J6"/>
    <mergeCell ref="B7:E7"/>
    <mergeCell ref="G7:J7"/>
    <mergeCell ref="B8:E8"/>
    <mergeCell ref="B9:E9"/>
    <mergeCell ref="B11:E11"/>
    <mergeCell ref="G11:J11"/>
    <mergeCell ref="B12:J1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33:F33"/>
    <mergeCell ref="I33:J33"/>
    <mergeCell ref="A34:F34"/>
    <mergeCell ref="I34:J34"/>
    <mergeCell ref="A35:F35"/>
    <mergeCell ref="I35:J35"/>
    <mergeCell ref="A30:F30"/>
    <mergeCell ref="I30:J30"/>
    <mergeCell ref="A31:F31"/>
    <mergeCell ref="I31:J31"/>
    <mergeCell ref="A32:F32"/>
    <mergeCell ref="I32:J32"/>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46:D46"/>
    <mergeCell ref="H46:I46"/>
    <mergeCell ref="A47:D47"/>
    <mergeCell ref="H47:I47"/>
    <mergeCell ref="A48:D48"/>
    <mergeCell ref="H48:I48"/>
    <mergeCell ref="A43:D43"/>
    <mergeCell ref="H43:I43"/>
    <mergeCell ref="A44:D44"/>
    <mergeCell ref="H44:I44"/>
    <mergeCell ref="A45:D45"/>
    <mergeCell ref="H45:I45"/>
    <mergeCell ref="A49:J49"/>
    <mergeCell ref="A50:D50"/>
    <mergeCell ref="E50:J50"/>
    <mergeCell ref="A51:J51"/>
    <mergeCell ref="K51:K53"/>
    <mergeCell ref="A52:D53"/>
    <mergeCell ref="E52:E53"/>
    <mergeCell ref="F52:F53"/>
    <mergeCell ref="G52:G53"/>
    <mergeCell ref="H52:I53"/>
    <mergeCell ref="A57:D57"/>
    <mergeCell ref="H57:I57"/>
    <mergeCell ref="A58:D58"/>
    <mergeCell ref="H58:I58"/>
    <mergeCell ref="A59:D59"/>
    <mergeCell ref="H59:I59"/>
    <mergeCell ref="J52:J53"/>
    <mergeCell ref="A54:D54"/>
    <mergeCell ref="H54:I54"/>
    <mergeCell ref="A55:D55"/>
    <mergeCell ref="H55:I55"/>
    <mergeCell ref="A56:D56"/>
    <mergeCell ref="H56:I56"/>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83:D83"/>
    <mergeCell ref="H83:J83"/>
    <mergeCell ref="A85:D85"/>
    <mergeCell ref="H85:J85"/>
    <mergeCell ref="A87:D87"/>
    <mergeCell ref="H87:J87"/>
    <mergeCell ref="A69:G69"/>
    <mergeCell ref="H69:J69"/>
    <mergeCell ref="A70:J70"/>
    <mergeCell ref="A71:J71"/>
    <mergeCell ref="A72:J72"/>
    <mergeCell ref="A82:J82"/>
    <mergeCell ref="A96:J96"/>
    <mergeCell ref="A97:D98"/>
    <mergeCell ref="H97:J97"/>
    <mergeCell ref="A99:D100"/>
    <mergeCell ref="H99:J100"/>
    <mergeCell ref="A101:J101"/>
    <mergeCell ref="A89:J89"/>
    <mergeCell ref="A90:D90"/>
    <mergeCell ref="H90:J90"/>
    <mergeCell ref="A92:D92"/>
    <mergeCell ref="H92:J92"/>
    <mergeCell ref="A94:D94"/>
    <mergeCell ref="H94:J94"/>
    <mergeCell ref="A110:J110"/>
    <mergeCell ref="E111:F112"/>
    <mergeCell ref="H111:J111"/>
    <mergeCell ref="A102:J102"/>
    <mergeCell ref="E104:F105"/>
    <mergeCell ref="H104:J104"/>
    <mergeCell ref="A106:J106"/>
    <mergeCell ref="A108:C109"/>
    <mergeCell ref="E108:F109"/>
    <mergeCell ref="H108:J108"/>
  </mergeCells>
  <conditionalFormatting sqref="H31:H37">
    <cfRule type="expression" dxfId="4" priority="2">
      <formula>IF(B25="","",B25&lt;G21)</formula>
    </cfRule>
  </conditionalFormatting>
  <conditionalFormatting sqref="K2">
    <cfRule type="expression" dxfId="3" priority="1">
      <formula>IF(E1048572="","",E1048572&lt;J1048568)</formula>
    </cfRule>
  </conditionalFormatting>
  <conditionalFormatting sqref="K31:K37">
    <cfRule type="expression" dxfId="2" priority="3">
      <formula>AND($H31&lt;&gt;"",$I31&lt;&gt;"",$K$2&lt;&gt;"",$H31+$I31&gt;=$K$2)</formula>
    </cfRule>
  </conditionalFormatting>
  <conditionalFormatting sqref="K41:K48">
    <cfRule type="expression" dxfId="1" priority="4">
      <formula>AND($F41&lt;&gt;"",$G41&gt;0,$K$2&lt;&gt;"",$F41+$G41&gt;=$K$2)</formula>
    </cfRule>
  </conditionalFormatting>
  <conditionalFormatting sqref="K54:K61">
    <cfRule type="expression" dxfId="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9458"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9459"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9460"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9461"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9462" r:id="rId9" name="Selectievakje 94">
              <controlPr locked="0" defaultSize="0" autoFill="0" autoLine="0" autoPict="0">
                <anchor moveWithCells="1">
                  <from>
                    <xdr:col>4</xdr:col>
                    <xdr:colOff>6350</xdr:colOff>
                    <xdr:row>84</xdr:row>
                    <xdr:rowOff>158750</xdr:rowOff>
                  </from>
                  <to>
                    <xdr:col>4</xdr:col>
                    <xdr:colOff>501650</xdr:colOff>
                    <xdr:row>85</xdr:row>
                    <xdr:rowOff>139700</xdr:rowOff>
                  </to>
                </anchor>
              </controlPr>
            </control>
          </mc:Choice>
        </mc:AlternateContent>
        <mc:AlternateContent xmlns:mc="http://schemas.openxmlformats.org/markup-compatibility/2006">
          <mc:Choice Requires="x14">
            <control shapeId="19463" r:id="rId10" name="Selectievakje 95">
              <controlPr locked="0" defaultSize="0" autoFill="0" autoLine="0" autoPict="0">
                <anchor moveWithCells="1">
                  <from>
                    <xdr:col>4</xdr:col>
                    <xdr:colOff>6350</xdr:colOff>
                    <xdr:row>86</xdr:row>
                    <xdr:rowOff>6350</xdr:rowOff>
                  </from>
                  <to>
                    <xdr:col>6</xdr:col>
                    <xdr:colOff>577850</xdr:colOff>
                    <xdr:row>86</xdr:row>
                    <xdr:rowOff>177800</xdr:rowOff>
                  </to>
                </anchor>
              </controlPr>
            </control>
          </mc:Choice>
        </mc:AlternateContent>
        <mc:AlternateContent xmlns:mc="http://schemas.openxmlformats.org/markup-compatibility/2006">
          <mc:Choice Requires="x14">
            <control shapeId="19464" r:id="rId11" name="Vervolgkeuzelijst 110">
              <controlPr locked="0" defaultSize="0" autoLine="0" autoPict="0">
                <anchor moveWithCells="1">
                  <from>
                    <xdr:col>6</xdr:col>
                    <xdr:colOff>577850</xdr:colOff>
                    <xdr:row>72</xdr:row>
                    <xdr:rowOff>177800</xdr:rowOff>
                  </from>
                  <to>
                    <xdr:col>9</xdr:col>
                    <xdr:colOff>539750</xdr:colOff>
                    <xdr:row>73</xdr:row>
                    <xdr:rowOff>177800</xdr:rowOff>
                  </to>
                </anchor>
              </controlPr>
            </control>
          </mc:Choice>
        </mc:AlternateContent>
        <mc:AlternateContent xmlns:mc="http://schemas.openxmlformats.org/markup-compatibility/2006">
          <mc:Choice Requires="x14">
            <control shapeId="19465"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9466"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9467" r:id="rId14" name="Selectievakje 122">
              <controlPr locked="0" defaultSize="0" autoFill="0" autoLine="0" autoPict="0">
                <anchor moveWithCells="1">
                  <from>
                    <xdr:col>4</xdr:col>
                    <xdr:colOff>6350</xdr:colOff>
                    <xdr:row>98</xdr:row>
                    <xdr:rowOff>0</xdr:rowOff>
                  </from>
                  <to>
                    <xdr:col>6</xdr:col>
                    <xdr:colOff>577850</xdr:colOff>
                    <xdr:row>98</xdr:row>
                    <xdr:rowOff>177800</xdr:rowOff>
                  </to>
                </anchor>
              </controlPr>
            </control>
          </mc:Choice>
        </mc:AlternateContent>
        <mc:AlternateContent xmlns:mc="http://schemas.openxmlformats.org/markup-compatibility/2006">
          <mc:Choice Requires="x14">
            <control shapeId="19468"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9469"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9470" r:id="rId17" name="Selectievakje 128">
              <controlPr locked="0" defaultSize="0" autoFill="0" autoLine="0" autoPict="0">
                <anchor moveWithCells="1">
                  <from>
                    <xdr:col>4</xdr:col>
                    <xdr:colOff>6350</xdr:colOff>
                    <xdr:row>74</xdr:row>
                    <xdr:rowOff>25400</xdr:rowOff>
                  </from>
                  <to>
                    <xdr:col>5</xdr:col>
                    <xdr:colOff>495300</xdr:colOff>
                    <xdr:row>76</xdr:row>
                    <xdr:rowOff>25400</xdr:rowOff>
                  </to>
                </anchor>
              </controlPr>
            </control>
          </mc:Choice>
        </mc:AlternateContent>
        <mc:AlternateContent xmlns:mc="http://schemas.openxmlformats.org/markup-compatibility/2006">
          <mc:Choice Requires="x14">
            <control shapeId="19471"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9472" r:id="rId19" name="Vervolgkeuzelijst 130">
              <controlPr locked="0" defaultSize="0" autoLine="0" autoPict="0">
                <anchor moveWithCells="1">
                  <from>
                    <xdr:col>6</xdr:col>
                    <xdr:colOff>596900</xdr:colOff>
                    <xdr:row>75</xdr:row>
                    <xdr:rowOff>190500</xdr:rowOff>
                  </from>
                  <to>
                    <xdr:col>9</xdr:col>
                    <xdr:colOff>539750</xdr:colOff>
                    <xdr:row>76</xdr:row>
                    <xdr:rowOff>177800</xdr:rowOff>
                  </to>
                </anchor>
              </controlPr>
            </control>
          </mc:Choice>
        </mc:AlternateContent>
        <mc:AlternateContent xmlns:mc="http://schemas.openxmlformats.org/markup-compatibility/2006">
          <mc:Choice Requires="x14">
            <control shapeId="19473"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9474" r:id="rId21" name="Selectievakje 154">
              <controlPr locked="0" defaultSize="0" autoFill="0" autoLine="0" autoPict="0">
                <anchor moveWithCells="1">
                  <from>
                    <xdr:col>2</xdr:col>
                    <xdr:colOff>107950</xdr:colOff>
                    <xdr:row>63</xdr:row>
                    <xdr:rowOff>0</xdr:rowOff>
                  </from>
                  <to>
                    <xdr:col>4</xdr:col>
                    <xdr:colOff>444500</xdr:colOff>
                    <xdr:row>63</xdr:row>
                    <xdr:rowOff>177800</xdr:rowOff>
                  </to>
                </anchor>
              </controlPr>
            </control>
          </mc:Choice>
        </mc:AlternateContent>
        <mc:AlternateContent xmlns:mc="http://schemas.openxmlformats.org/markup-compatibility/2006">
          <mc:Choice Requires="x14">
            <control shapeId="19475" r:id="rId22" name="Selectievakje 155">
              <controlPr locked="0" defaultSize="0" autoFill="0" autoLine="0" autoPict="0">
                <anchor moveWithCells="1">
                  <from>
                    <xdr:col>1</xdr:col>
                    <xdr:colOff>0</xdr:colOff>
                    <xdr:row>66</xdr:row>
                    <xdr:rowOff>0</xdr:rowOff>
                  </from>
                  <to>
                    <xdr:col>3</xdr:col>
                    <xdr:colOff>101600</xdr:colOff>
                    <xdr:row>66</xdr:row>
                    <xdr:rowOff>177800</xdr:rowOff>
                  </to>
                </anchor>
              </controlPr>
            </control>
          </mc:Choice>
        </mc:AlternateContent>
        <mc:AlternateContent xmlns:mc="http://schemas.openxmlformats.org/markup-compatibility/2006">
          <mc:Choice Requires="x14">
            <control shapeId="19476" r:id="rId23" name="Selectievakje 156">
              <controlPr locked="0" defaultSize="0" autoFill="0" autoLine="0" autoPict="0">
                <anchor moveWithCells="1">
                  <from>
                    <xdr:col>2</xdr:col>
                    <xdr:colOff>107950</xdr:colOff>
                    <xdr:row>66</xdr:row>
                    <xdr:rowOff>0</xdr:rowOff>
                  </from>
                  <to>
                    <xdr:col>4</xdr:col>
                    <xdr:colOff>444500</xdr:colOff>
                    <xdr:row>66</xdr:row>
                    <xdr:rowOff>177800</xdr:rowOff>
                  </to>
                </anchor>
              </controlPr>
            </control>
          </mc:Choice>
        </mc:AlternateContent>
        <mc:AlternateContent xmlns:mc="http://schemas.openxmlformats.org/markup-compatibility/2006">
          <mc:Choice Requires="x14">
            <control shapeId="19477"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177800</xdr:rowOff>
                  </to>
                </anchor>
              </controlPr>
            </control>
          </mc:Choice>
        </mc:AlternateContent>
        <mc:AlternateContent xmlns:mc="http://schemas.openxmlformats.org/markup-compatibility/2006">
          <mc:Choice Requires="x14">
            <control shapeId="19478" r:id="rId25" name="Selectievakje 151">
              <controlPr locked="0" defaultSize="0" autoFill="0" autoLine="0" autoPict="0">
                <anchor moveWithCells="1">
                  <from>
                    <xdr:col>4</xdr:col>
                    <xdr:colOff>533400</xdr:colOff>
                    <xdr:row>106</xdr:row>
                    <xdr:rowOff>0</xdr:rowOff>
                  </from>
                  <to>
                    <xdr:col>5</xdr:col>
                    <xdr:colOff>254000</xdr:colOff>
                    <xdr:row>107</xdr:row>
                    <xdr:rowOff>0</xdr:rowOff>
                  </to>
                </anchor>
              </controlPr>
            </control>
          </mc:Choice>
        </mc:AlternateContent>
        <mc:AlternateContent xmlns:mc="http://schemas.openxmlformats.org/markup-compatibility/2006">
          <mc:Choice Requires="x14">
            <control shapeId="19479"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9480"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9481"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9482" r:id="rId29" name="Check Box 26">
              <controlPr locked="0" defaultSize="0" autoFill="0" autoLine="0" autoPict="0">
                <anchor moveWithCells="1">
                  <from>
                    <xdr:col>4</xdr:col>
                    <xdr:colOff>6350</xdr:colOff>
                    <xdr:row>91</xdr:row>
                    <xdr:rowOff>158750</xdr:rowOff>
                  </from>
                  <to>
                    <xdr:col>4</xdr:col>
                    <xdr:colOff>501650</xdr:colOff>
                    <xdr:row>92</xdr:row>
                    <xdr:rowOff>139700</xdr:rowOff>
                  </to>
                </anchor>
              </controlPr>
            </control>
          </mc:Choice>
        </mc:AlternateContent>
        <mc:AlternateContent xmlns:mc="http://schemas.openxmlformats.org/markup-compatibility/2006">
          <mc:Choice Requires="x14">
            <control shapeId="19483" r:id="rId30" name="Check Box 27">
              <controlPr locked="0" defaultSize="0" autoFill="0" autoLine="0" autoPict="0">
                <anchor moveWithCells="1">
                  <from>
                    <xdr:col>4</xdr:col>
                    <xdr:colOff>6350</xdr:colOff>
                    <xdr:row>93</xdr:row>
                    <xdr:rowOff>6350</xdr:rowOff>
                  </from>
                  <to>
                    <xdr:col>6</xdr:col>
                    <xdr:colOff>577850</xdr:colOff>
                    <xdr:row>93</xdr:row>
                    <xdr:rowOff>177800</xdr:rowOff>
                  </to>
                </anchor>
              </controlPr>
            </control>
          </mc:Choice>
        </mc:AlternateContent>
        <mc:AlternateContent xmlns:mc="http://schemas.openxmlformats.org/markup-compatibility/2006">
          <mc:Choice Requires="x14">
            <control shapeId="19484"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9485" r:id="rId32" name="Check Box 29">
              <controlPr locked="0" defaultSize="0" autoFill="0" autoLine="0" autoPict="0">
                <anchor moveWithCells="1">
                  <from>
                    <xdr:col>6</xdr:col>
                    <xdr:colOff>825500</xdr:colOff>
                    <xdr:row>105</xdr:row>
                    <xdr:rowOff>177800</xdr:rowOff>
                  </from>
                  <to>
                    <xdr:col>7</xdr:col>
                    <xdr:colOff>374650</xdr:colOff>
                    <xdr:row>106</xdr:row>
                    <xdr:rowOff>184150</xdr:rowOff>
                  </to>
                </anchor>
              </controlPr>
            </control>
          </mc:Choice>
        </mc:AlternateContent>
        <mc:AlternateContent xmlns:mc="http://schemas.openxmlformats.org/markup-compatibility/2006">
          <mc:Choice Requires="x14">
            <control shapeId="19486" r:id="rId33" name="Check Box 30">
              <controlPr locked="0" defaultSize="0" autoFill="0" autoLine="0" autoPict="0">
                <anchor moveWithCells="1">
                  <from>
                    <xdr:col>7</xdr:col>
                    <xdr:colOff>31750</xdr:colOff>
                    <xdr:row>67</xdr:row>
                    <xdr:rowOff>571500</xdr:rowOff>
                  </from>
                  <to>
                    <xdr:col>7</xdr:col>
                    <xdr:colOff>425450</xdr:colOff>
                    <xdr:row>68</xdr:row>
                    <xdr:rowOff>254000</xdr:rowOff>
                  </to>
                </anchor>
              </controlPr>
            </control>
          </mc:Choice>
        </mc:AlternateContent>
        <mc:AlternateContent xmlns:mc="http://schemas.openxmlformats.org/markup-compatibility/2006">
          <mc:Choice Requires="x14">
            <control shapeId="19487" r:id="rId34" name="Check Box 31">
              <controlPr locked="0" defaultSize="0" autoFill="0" autoLine="0" autoPict="0">
                <anchor moveWithCells="1">
                  <from>
                    <xdr:col>7</xdr:col>
                    <xdr:colOff>381000</xdr:colOff>
                    <xdr:row>67</xdr:row>
                    <xdr:rowOff>571500</xdr:rowOff>
                  </from>
                  <to>
                    <xdr:col>8</xdr:col>
                    <xdr:colOff>38100</xdr:colOff>
                    <xdr:row>68</xdr:row>
                    <xdr:rowOff>254000</xdr:rowOff>
                  </to>
                </anchor>
              </controlPr>
            </control>
          </mc:Choice>
        </mc:AlternateContent>
        <mc:AlternateContent xmlns:mc="http://schemas.openxmlformats.org/markup-compatibility/2006">
          <mc:Choice Requires="x14">
            <control shapeId="19488"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9489" r:id="rId36" name="Check Box 33">
              <controlPr locked="0" defaultSize="0" autoFill="0" autoLine="0" autoPict="0">
                <anchor moveWithCells="1">
                  <from>
                    <xdr:col>7</xdr:col>
                    <xdr:colOff>425450</xdr:colOff>
                    <xdr:row>48</xdr:row>
                    <xdr:rowOff>0</xdr:rowOff>
                  </from>
                  <to>
                    <xdr:col>8</xdr:col>
                    <xdr:colOff>63500</xdr:colOff>
                    <xdr:row>49</xdr:row>
                    <xdr:rowOff>25400</xdr:rowOff>
                  </to>
                </anchor>
              </controlPr>
            </control>
          </mc:Choice>
        </mc:AlternateContent>
        <mc:AlternateContent xmlns:mc="http://schemas.openxmlformats.org/markup-compatibility/2006">
          <mc:Choice Requires="x14">
            <control shapeId="19490" r:id="rId37" name="Check Box 34">
              <controlPr locked="0" defaultSize="0" autoFill="0" autoLine="0" autoPict="0">
                <anchor moveWithCells="1">
                  <from>
                    <xdr:col>4</xdr:col>
                    <xdr:colOff>6350</xdr:colOff>
                    <xdr:row>77</xdr:row>
                    <xdr:rowOff>31750</xdr:rowOff>
                  </from>
                  <to>
                    <xdr:col>8</xdr:col>
                    <xdr:colOff>234950</xdr:colOff>
                    <xdr:row>79</xdr:row>
                    <xdr:rowOff>25400</xdr:rowOff>
                  </to>
                </anchor>
              </controlPr>
            </control>
          </mc:Choice>
        </mc:AlternateContent>
        <mc:AlternateContent xmlns:mc="http://schemas.openxmlformats.org/markup-compatibility/2006">
          <mc:Choice Requires="x14">
            <control shapeId="19491"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9492"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9493" r:id="rId40" name="Selectievakje 141">
              <controlPr locked="0" defaultSize="0" autoFill="0" autoLine="0" autoPict="0">
                <anchor moveWithCells="1">
                  <from>
                    <xdr:col>8</xdr:col>
                    <xdr:colOff>374650</xdr:colOff>
                    <xdr:row>22</xdr:row>
                    <xdr:rowOff>177800</xdr:rowOff>
                  </from>
                  <to>
                    <xdr:col>9</xdr:col>
                    <xdr:colOff>311150</xdr:colOff>
                    <xdr:row>24</xdr:row>
                    <xdr:rowOff>25400</xdr:rowOff>
                  </to>
                </anchor>
              </controlPr>
            </control>
          </mc:Choice>
        </mc:AlternateContent>
        <mc:AlternateContent xmlns:mc="http://schemas.openxmlformats.org/markup-compatibility/2006">
          <mc:Choice Requires="x14">
            <control shapeId="19494"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9415D840-4F29-42D6-9D63-FA0B3B24897C}">
          <x14:formula1>
            <xm:f>'Products + withdrawal period'!$G$2:$G$63</xm:f>
          </x14:formula1>
          <xm:sqref>A54:D58</xm:sqref>
        </x14:dataValidation>
        <x14:dataValidation type="list" allowBlank="1" showInputMessage="1" showErrorMessage="1" xr:uid="{92EFAE77-5D15-49B8-9B43-F22891D0F748}">
          <x14:formula1>
            <xm:f>'Products + withdrawal period'!$A$2:$A$19</xm:f>
          </x14:formula1>
          <xm:sqref>A31:F34</xm:sqref>
        </x14:dataValidation>
        <x14:dataValidation type="list" allowBlank="1" showInputMessage="1" showErrorMessage="1" xr:uid="{45C85DC9-D4D7-4140-8BF8-A2B7A78966DF}">
          <x14:formula1>
            <xm:f>'Products + withdrawal period'!$D$2:$D$74</xm:f>
          </x14:formula1>
          <xm:sqref>A41:D45</xm:sqref>
        </x14:dataValidation>
        <x14:dataValidation type="list" allowBlank="1" showInputMessage="1" showErrorMessage="1" xr:uid="{19E54766-A0B5-451A-9CF8-84B8BF7113C1}">
          <x14:formula1>
            <xm:f>'Products + withdrawal period'!$L$2:$L$16</xm:f>
          </x14:formula1>
          <xm:sqref>F54:F58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N253"/>
  <sheetViews>
    <sheetView zoomScale="110" zoomScaleNormal="110" workbookViewId="0">
      <selection activeCell="L10" sqref="L10"/>
    </sheetView>
  </sheetViews>
  <sheetFormatPr defaultColWidth="9.08984375" defaultRowHeight="12.5" x14ac:dyDescent="0.25"/>
  <cols>
    <col min="1" max="1" width="30.453125" style="24" bestFit="1" customWidth="1"/>
    <col min="2" max="2" width="6.08984375" style="127" bestFit="1" customWidth="1"/>
    <col min="3" max="3" width="12" style="133" customWidth="1"/>
    <col min="4" max="4" width="31.54296875" style="24" bestFit="1" customWidth="1"/>
    <col min="5" max="5" width="6.08984375" style="127" bestFit="1" customWidth="1"/>
    <col min="6" max="6" width="11.7265625" style="127" customWidth="1"/>
    <col min="7" max="7" width="27.1796875" style="24" customWidth="1"/>
    <col min="8" max="8" width="9.08984375" style="127" customWidth="1"/>
    <col min="9" max="9" width="13.81640625" style="127" customWidth="1"/>
    <col min="10" max="10" width="23.26953125" style="24" bestFit="1" customWidth="1"/>
    <col min="11" max="11" width="28" style="24" bestFit="1" customWidth="1"/>
    <col min="12" max="12" width="20.81640625" customWidth="1"/>
    <col min="13" max="13" width="9.08984375" customWidth="1"/>
  </cols>
  <sheetData>
    <row r="1" spans="1:14" ht="26" x14ac:dyDescent="0.3">
      <c r="A1" s="140" t="s">
        <v>359</v>
      </c>
      <c r="B1" s="140" t="s">
        <v>181</v>
      </c>
      <c r="C1" s="141" t="s">
        <v>360</v>
      </c>
      <c r="D1" s="140" t="s">
        <v>361</v>
      </c>
      <c r="E1" s="140" t="s">
        <v>181</v>
      </c>
      <c r="F1" s="143" t="s">
        <v>360</v>
      </c>
      <c r="G1" s="58" t="s">
        <v>362</v>
      </c>
      <c r="H1" s="58" t="s">
        <v>181</v>
      </c>
      <c r="I1" s="143" t="s">
        <v>360</v>
      </c>
      <c r="J1" s="58" t="s">
        <v>505</v>
      </c>
      <c r="K1" s="140" t="s">
        <v>363</v>
      </c>
      <c r="L1" s="140" t="s">
        <v>364</v>
      </c>
      <c r="N1" s="62"/>
    </row>
    <row r="2" spans="1:14" ht="13" x14ac:dyDescent="0.3">
      <c r="A2" s="53"/>
      <c r="B2" s="128">
        <v>1</v>
      </c>
      <c r="C2" s="129">
        <v>0</v>
      </c>
      <c r="D2" s="53"/>
      <c r="E2" s="128">
        <v>1</v>
      </c>
      <c r="F2" s="128">
        <v>0</v>
      </c>
      <c r="G2" s="108"/>
      <c r="H2" s="124">
        <v>1</v>
      </c>
      <c r="I2" s="124">
        <v>0</v>
      </c>
      <c r="J2" s="54"/>
      <c r="K2" s="52"/>
      <c r="L2" s="53" t="s">
        <v>366</v>
      </c>
      <c r="N2" s="24"/>
    </row>
    <row r="3" spans="1:14" x14ac:dyDescent="0.25">
      <c r="A3" s="53" t="s">
        <v>215</v>
      </c>
      <c r="B3" s="128">
        <v>2</v>
      </c>
      <c r="C3" s="129">
        <v>0</v>
      </c>
      <c r="D3" s="60" t="s">
        <v>243</v>
      </c>
      <c r="E3" s="125">
        <v>2</v>
      </c>
      <c r="F3" s="125">
        <v>12</v>
      </c>
      <c r="G3" s="118" t="s">
        <v>258</v>
      </c>
      <c r="H3" s="134">
        <v>2</v>
      </c>
      <c r="I3" s="135">
        <v>28</v>
      </c>
      <c r="J3" s="120" t="s">
        <v>269</v>
      </c>
      <c r="K3" s="53" t="s">
        <v>367</v>
      </c>
      <c r="L3" s="53" t="s">
        <v>365</v>
      </c>
    </row>
    <row r="4" spans="1:14" x14ac:dyDescent="0.25">
      <c r="A4" s="53" t="s">
        <v>229</v>
      </c>
      <c r="B4" s="128">
        <v>3</v>
      </c>
      <c r="C4" s="129">
        <v>0</v>
      </c>
      <c r="D4" s="60" t="s">
        <v>29</v>
      </c>
      <c r="E4" s="125">
        <v>3</v>
      </c>
      <c r="F4" s="125">
        <v>2</v>
      </c>
      <c r="G4" s="60" t="s">
        <v>252</v>
      </c>
      <c r="H4" s="124">
        <v>3</v>
      </c>
      <c r="I4" s="125">
        <v>0</v>
      </c>
      <c r="J4" s="120" t="s">
        <v>195</v>
      </c>
      <c r="K4" s="53" t="s">
        <v>368</v>
      </c>
      <c r="L4" s="53" t="s">
        <v>264</v>
      </c>
    </row>
    <row r="5" spans="1:14" x14ac:dyDescent="0.25">
      <c r="A5" s="83" t="s">
        <v>235</v>
      </c>
      <c r="B5" s="128">
        <v>4</v>
      </c>
      <c r="C5" s="129">
        <v>0</v>
      </c>
      <c r="D5" s="60" t="s">
        <v>221</v>
      </c>
      <c r="E5" s="125">
        <v>4</v>
      </c>
      <c r="F5" s="125">
        <v>5</v>
      </c>
      <c r="G5" s="60" t="s">
        <v>197</v>
      </c>
      <c r="H5" s="125">
        <v>4</v>
      </c>
      <c r="I5" s="125">
        <v>0</v>
      </c>
      <c r="J5" s="120" t="s">
        <v>195</v>
      </c>
      <c r="K5" s="53" t="s">
        <v>369</v>
      </c>
      <c r="L5" s="53" t="s">
        <v>263</v>
      </c>
    </row>
    <row r="6" spans="1:14" x14ac:dyDescent="0.25">
      <c r="A6" s="83" t="s">
        <v>191</v>
      </c>
      <c r="B6" s="128">
        <v>5</v>
      </c>
      <c r="C6" s="130">
        <v>0</v>
      </c>
      <c r="D6" s="60" t="s">
        <v>149</v>
      </c>
      <c r="E6" s="125">
        <v>5</v>
      </c>
      <c r="F6" s="125">
        <v>1</v>
      </c>
      <c r="G6" s="60" t="s">
        <v>24</v>
      </c>
      <c r="H6" s="124">
        <v>5</v>
      </c>
      <c r="I6" s="125">
        <v>0</v>
      </c>
      <c r="J6" s="120" t="s">
        <v>266</v>
      </c>
      <c r="K6" s="53" t="s">
        <v>370</v>
      </c>
      <c r="L6" s="24"/>
      <c r="M6" s="24"/>
    </row>
    <row r="7" spans="1:14" x14ac:dyDescent="0.25">
      <c r="A7" s="83" t="s">
        <v>16</v>
      </c>
      <c r="B7" s="128">
        <v>6</v>
      </c>
      <c r="C7" s="130">
        <v>0</v>
      </c>
      <c r="D7" s="60" t="s">
        <v>0</v>
      </c>
      <c r="E7" s="125">
        <v>6</v>
      </c>
      <c r="F7" s="125">
        <v>1</v>
      </c>
      <c r="G7" s="60" t="s">
        <v>160</v>
      </c>
      <c r="H7" s="125">
        <v>6</v>
      </c>
      <c r="I7" s="125">
        <v>21</v>
      </c>
      <c r="J7" s="120" t="s">
        <v>269</v>
      </c>
      <c r="K7" s="142" t="s">
        <v>371</v>
      </c>
      <c r="L7" s="24"/>
      <c r="M7" s="24"/>
    </row>
    <row r="8" spans="1:14" x14ac:dyDescent="0.25">
      <c r="A8" s="83" t="s">
        <v>185</v>
      </c>
      <c r="B8" s="128">
        <v>7</v>
      </c>
      <c r="C8" s="130">
        <v>0</v>
      </c>
      <c r="D8" s="60" t="s">
        <v>504</v>
      </c>
      <c r="E8" s="125">
        <v>7</v>
      </c>
      <c r="F8" s="125">
        <v>0</v>
      </c>
      <c r="G8" s="60" t="s">
        <v>201</v>
      </c>
      <c r="H8" s="124">
        <v>7</v>
      </c>
      <c r="I8" s="125">
        <v>0</v>
      </c>
      <c r="J8" s="120" t="s">
        <v>265</v>
      </c>
      <c r="K8" s="55" t="s">
        <v>142</v>
      </c>
      <c r="L8" s="24"/>
      <c r="M8" s="24"/>
    </row>
    <row r="9" spans="1:14" x14ac:dyDescent="0.25">
      <c r="A9" s="119" t="s">
        <v>272</v>
      </c>
      <c r="B9" s="136">
        <v>8</v>
      </c>
      <c r="C9" s="137">
        <v>5</v>
      </c>
      <c r="D9" s="60" t="s">
        <v>239</v>
      </c>
      <c r="E9" s="125">
        <v>8</v>
      </c>
      <c r="F9" s="125">
        <v>0</v>
      </c>
      <c r="G9" s="60" t="s">
        <v>200</v>
      </c>
      <c r="H9" s="125">
        <v>8</v>
      </c>
      <c r="I9" s="125">
        <v>0</v>
      </c>
      <c r="J9" s="120" t="s">
        <v>265</v>
      </c>
      <c r="K9" s="53" t="s">
        <v>372</v>
      </c>
      <c r="L9" s="24"/>
      <c r="M9" s="24"/>
    </row>
    <row r="10" spans="1:14" x14ac:dyDescent="0.25">
      <c r="A10" s="119" t="s">
        <v>148</v>
      </c>
      <c r="B10" s="136">
        <v>9</v>
      </c>
      <c r="C10" s="137">
        <v>0</v>
      </c>
      <c r="D10" s="60" t="s">
        <v>21</v>
      </c>
      <c r="E10" s="125">
        <v>9</v>
      </c>
      <c r="F10" s="125">
        <v>14</v>
      </c>
      <c r="G10" s="60" t="s">
        <v>213</v>
      </c>
      <c r="H10" s="124">
        <v>9</v>
      </c>
      <c r="I10" s="125">
        <v>0</v>
      </c>
      <c r="J10" s="120" t="s">
        <v>266</v>
      </c>
      <c r="K10" s="53" t="s">
        <v>33</v>
      </c>
      <c r="L10" s="24"/>
      <c r="M10" s="24"/>
    </row>
    <row r="11" spans="1:14" x14ac:dyDescent="0.25">
      <c r="A11" s="119" t="s">
        <v>147</v>
      </c>
      <c r="B11" s="136">
        <v>10</v>
      </c>
      <c r="C11" s="137">
        <v>0</v>
      </c>
      <c r="D11" s="60" t="s">
        <v>10</v>
      </c>
      <c r="E11" s="125">
        <v>10</v>
      </c>
      <c r="F11" s="125">
        <v>7</v>
      </c>
      <c r="G11" s="60" t="s">
        <v>214</v>
      </c>
      <c r="H11" s="125">
        <v>10</v>
      </c>
      <c r="I11" s="125">
        <v>0</v>
      </c>
      <c r="J11" s="120" t="s">
        <v>266</v>
      </c>
      <c r="K11" s="53" t="s">
        <v>373</v>
      </c>
      <c r="L11" s="24"/>
      <c r="M11" s="24"/>
    </row>
    <row r="12" spans="1:14" x14ac:dyDescent="0.25">
      <c r="A12" s="83" t="s">
        <v>196</v>
      </c>
      <c r="B12" s="128">
        <v>11</v>
      </c>
      <c r="C12" s="129">
        <v>0</v>
      </c>
      <c r="D12" s="60" t="s">
        <v>150</v>
      </c>
      <c r="E12" s="125">
        <v>11</v>
      </c>
      <c r="F12" s="125">
        <v>25</v>
      </c>
      <c r="G12" s="60" t="s">
        <v>180</v>
      </c>
      <c r="H12" s="124">
        <v>11</v>
      </c>
      <c r="I12" s="125">
        <v>0</v>
      </c>
      <c r="J12" s="120" t="s">
        <v>195</v>
      </c>
      <c r="K12" s="53" t="s">
        <v>374</v>
      </c>
      <c r="L12" s="24"/>
      <c r="M12" s="24"/>
    </row>
    <row r="13" spans="1:14" x14ac:dyDescent="0.25">
      <c r="A13" s="83" t="s">
        <v>17</v>
      </c>
      <c r="B13" s="128">
        <v>12</v>
      </c>
      <c r="C13" s="130">
        <v>0</v>
      </c>
      <c r="D13" s="60" t="s">
        <v>216</v>
      </c>
      <c r="E13" s="125">
        <v>12</v>
      </c>
      <c r="F13" s="125">
        <v>0</v>
      </c>
      <c r="G13" s="60" t="s">
        <v>199</v>
      </c>
      <c r="H13" s="125">
        <v>12</v>
      </c>
      <c r="I13" s="125">
        <v>0</v>
      </c>
      <c r="J13" s="120" t="s">
        <v>195</v>
      </c>
      <c r="K13" s="53" t="s">
        <v>375</v>
      </c>
      <c r="L13" s="24"/>
      <c r="M13" s="24"/>
    </row>
    <row r="14" spans="1:14" x14ac:dyDescent="0.25">
      <c r="A14" s="83" t="s">
        <v>28</v>
      </c>
      <c r="B14" s="128">
        <v>13</v>
      </c>
      <c r="C14" s="130">
        <v>0</v>
      </c>
      <c r="D14" s="60" t="s">
        <v>225</v>
      </c>
      <c r="E14" s="125">
        <v>13</v>
      </c>
      <c r="F14" s="125">
        <v>0</v>
      </c>
      <c r="G14" s="60" t="s">
        <v>161</v>
      </c>
      <c r="H14" s="124">
        <v>13</v>
      </c>
      <c r="I14" s="125">
        <v>0</v>
      </c>
      <c r="J14" s="120" t="s">
        <v>265</v>
      </c>
      <c r="K14" s="53" t="s">
        <v>376</v>
      </c>
      <c r="L14" s="24"/>
      <c r="M14" s="24"/>
    </row>
    <row r="15" spans="1:14" x14ac:dyDescent="0.25">
      <c r="A15" s="83" t="s">
        <v>30</v>
      </c>
      <c r="B15" s="128">
        <v>14</v>
      </c>
      <c r="C15" s="130">
        <v>1</v>
      </c>
      <c r="D15" s="60" t="s">
        <v>244</v>
      </c>
      <c r="E15" s="125">
        <v>14</v>
      </c>
      <c r="F15" s="125">
        <v>0</v>
      </c>
      <c r="G15" s="60" t="s">
        <v>209</v>
      </c>
      <c r="H15" s="125">
        <v>14</v>
      </c>
      <c r="I15" s="125">
        <v>0</v>
      </c>
      <c r="J15" s="120" t="s">
        <v>271</v>
      </c>
      <c r="K15" s="53" t="s">
        <v>377</v>
      </c>
      <c r="L15" s="24"/>
      <c r="M15" s="24"/>
    </row>
    <row r="16" spans="1:14" x14ac:dyDescent="0.25">
      <c r="A16" s="83" t="s">
        <v>18</v>
      </c>
      <c r="B16" s="128">
        <v>15</v>
      </c>
      <c r="C16" s="130">
        <v>5</v>
      </c>
      <c r="D16" s="60" t="s">
        <v>182</v>
      </c>
      <c r="E16" s="125">
        <v>15</v>
      </c>
      <c r="F16" s="125">
        <v>1</v>
      </c>
      <c r="G16" s="60" t="s">
        <v>205</v>
      </c>
      <c r="H16" s="124">
        <v>15</v>
      </c>
      <c r="I16" s="125">
        <v>0</v>
      </c>
      <c r="J16" s="120" t="s">
        <v>265</v>
      </c>
      <c r="K16" s="53" t="s">
        <v>34</v>
      </c>
      <c r="L16" s="24"/>
      <c r="M16" s="24"/>
    </row>
    <row r="17" spans="1:13" x14ac:dyDescent="0.25">
      <c r="A17" s="83" t="s">
        <v>19</v>
      </c>
      <c r="B17" s="128">
        <v>16</v>
      </c>
      <c r="C17" s="130">
        <v>0</v>
      </c>
      <c r="D17" s="60" t="s">
        <v>245</v>
      </c>
      <c r="E17" s="125">
        <v>16</v>
      </c>
      <c r="F17" s="125">
        <v>1</v>
      </c>
      <c r="G17" s="60" t="s">
        <v>237</v>
      </c>
      <c r="H17" s="125">
        <v>16</v>
      </c>
      <c r="I17" s="125">
        <v>0</v>
      </c>
      <c r="J17" s="120" t="s">
        <v>266</v>
      </c>
      <c r="K17" s="53" t="s">
        <v>35</v>
      </c>
      <c r="L17" s="24"/>
      <c r="M17" s="24"/>
    </row>
    <row r="18" spans="1:13" x14ac:dyDescent="0.25">
      <c r="A18" s="83" t="s">
        <v>20</v>
      </c>
      <c r="B18" s="128">
        <v>17</v>
      </c>
      <c r="C18" s="131">
        <v>5</v>
      </c>
      <c r="D18" s="60" t="s">
        <v>4</v>
      </c>
      <c r="E18" s="125">
        <v>17</v>
      </c>
      <c r="F18" s="125">
        <v>7</v>
      </c>
      <c r="G18" s="60" t="s">
        <v>238</v>
      </c>
      <c r="H18" s="124">
        <v>17</v>
      </c>
      <c r="I18" s="125">
        <v>0</v>
      </c>
      <c r="J18" s="120" t="s">
        <v>266</v>
      </c>
      <c r="K18" s="53" t="s">
        <v>36</v>
      </c>
      <c r="L18" s="24"/>
      <c r="M18" s="24"/>
    </row>
    <row r="19" spans="1:13" x14ac:dyDescent="0.25">
      <c r="A19" s="60" t="s">
        <v>500</v>
      </c>
      <c r="B19" s="128">
        <v>18</v>
      </c>
      <c r="C19" s="131">
        <v>0</v>
      </c>
      <c r="D19" s="60" t="s">
        <v>2</v>
      </c>
      <c r="E19" s="125">
        <v>18</v>
      </c>
      <c r="F19" s="125">
        <v>1</v>
      </c>
      <c r="G19" s="60" t="s">
        <v>208</v>
      </c>
      <c r="H19" s="125">
        <v>18</v>
      </c>
      <c r="I19" s="125">
        <v>0</v>
      </c>
      <c r="J19" s="120" t="s">
        <v>268</v>
      </c>
      <c r="K19" s="53" t="s">
        <v>37</v>
      </c>
      <c r="L19" s="24"/>
      <c r="M19" s="24"/>
    </row>
    <row r="20" spans="1:13" x14ac:dyDescent="0.25">
      <c r="A20" s="53"/>
      <c r="B20" s="128">
        <v>19</v>
      </c>
      <c r="C20" s="132">
        <v>99</v>
      </c>
      <c r="D20" s="60" t="s">
        <v>246</v>
      </c>
      <c r="E20" s="125">
        <v>19</v>
      </c>
      <c r="F20" s="125">
        <v>2</v>
      </c>
      <c r="G20" s="60" t="s">
        <v>228</v>
      </c>
      <c r="H20" s="124">
        <v>19</v>
      </c>
      <c r="I20" s="125">
        <v>0</v>
      </c>
      <c r="J20" s="120" t="s">
        <v>268</v>
      </c>
      <c r="K20" s="53" t="s">
        <v>378</v>
      </c>
      <c r="L20" s="24"/>
      <c r="M20" s="24"/>
    </row>
    <row r="21" spans="1:13" x14ac:dyDescent="0.25">
      <c r="D21" s="60" t="s">
        <v>255</v>
      </c>
      <c r="E21" s="125">
        <v>20</v>
      </c>
      <c r="F21" s="125">
        <v>0</v>
      </c>
      <c r="G21" s="60" t="s">
        <v>226</v>
      </c>
      <c r="H21" s="125">
        <v>20</v>
      </c>
      <c r="I21" s="125">
        <v>0</v>
      </c>
      <c r="J21" s="120" t="s">
        <v>268</v>
      </c>
      <c r="K21" s="53" t="s">
        <v>379</v>
      </c>
      <c r="L21" s="24"/>
      <c r="M21" s="24"/>
    </row>
    <row r="22" spans="1:13" x14ac:dyDescent="0.25">
      <c r="D22" s="60" t="s">
        <v>151</v>
      </c>
      <c r="E22" s="125">
        <v>21</v>
      </c>
      <c r="F22" s="125">
        <v>5</v>
      </c>
      <c r="G22" s="60" t="s">
        <v>198</v>
      </c>
      <c r="H22" s="124">
        <v>21</v>
      </c>
      <c r="I22" s="125">
        <v>0</v>
      </c>
      <c r="J22" s="120" t="s">
        <v>265</v>
      </c>
      <c r="K22" s="53" t="s">
        <v>380</v>
      </c>
      <c r="L22" s="24"/>
      <c r="M22" s="24"/>
    </row>
    <row r="23" spans="1:13" x14ac:dyDescent="0.25">
      <c r="D23" s="60" t="s">
        <v>146</v>
      </c>
      <c r="E23" s="125">
        <v>22</v>
      </c>
      <c r="F23" s="125">
        <v>5</v>
      </c>
      <c r="G23" s="60" t="s">
        <v>212</v>
      </c>
      <c r="H23" s="125">
        <v>22</v>
      </c>
      <c r="I23" s="125">
        <v>0</v>
      </c>
      <c r="J23" s="120" t="s">
        <v>266</v>
      </c>
      <c r="K23" s="53" t="s">
        <v>380</v>
      </c>
      <c r="L23" s="24"/>
      <c r="M23" s="24"/>
    </row>
    <row r="24" spans="1:13" x14ac:dyDescent="0.25">
      <c r="D24" s="60" t="s">
        <v>152</v>
      </c>
      <c r="E24" s="125">
        <v>23</v>
      </c>
      <c r="F24" s="125">
        <v>6</v>
      </c>
      <c r="G24" s="60" t="s">
        <v>206</v>
      </c>
      <c r="H24" s="124">
        <v>23</v>
      </c>
      <c r="I24" s="125">
        <v>0</v>
      </c>
      <c r="J24" s="120" t="s">
        <v>265</v>
      </c>
      <c r="K24" s="53" t="s">
        <v>38</v>
      </c>
      <c r="L24" s="24"/>
      <c r="M24" s="24"/>
    </row>
    <row r="25" spans="1:13" x14ac:dyDescent="0.25">
      <c r="D25" s="60" t="s">
        <v>217</v>
      </c>
      <c r="E25" s="125">
        <v>24</v>
      </c>
      <c r="F25" s="125">
        <v>16</v>
      </c>
      <c r="G25" s="60" t="s">
        <v>145</v>
      </c>
      <c r="H25" s="125">
        <v>24</v>
      </c>
      <c r="I25" s="125">
        <v>0</v>
      </c>
      <c r="J25" s="120" t="s">
        <v>266</v>
      </c>
      <c r="K25" s="53" t="s">
        <v>38</v>
      </c>
      <c r="L25" s="24"/>
      <c r="M25" s="24"/>
    </row>
    <row r="26" spans="1:13" x14ac:dyDescent="0.25">
      <c r="D26" s="60" t="s">
        <v>177</v>
      </c>
      <c r="E26" s="125">
        <v>25</v>
      </c>
      <c r="F26" s="125">
        <v>0</v>
      </c>
      <c r="G26" s="60" t="s">
        <v>162</v>
      </c>
      <c r="H26" s="124">
        <v>25</v>
      </c>
      <c r="I26" s="125">
        <v>0</v>
      </c>
      <c r="J26" s="120" t="s">
        <v>266</v>
      </c>
      <c r="K26" s="53" t="s">
        <v>381</v>
      </c>
      <c r="L26" s="24"/>
      <c r="M26" s="24"/>
    </row>
    <row r="27" spans="1:13" x14ac:dyDescent="0.25">
      <c r="D27" s="60" t="s">
        <v>6</v>
      </c>
      <c r="E27" s="125">
        <v>26</v>
      </c>
      <c r="F27" s="125">
        <v>4</v>
      </c>
      <c r="G27" s="60" t="s">
        <v>253</v>
      </c>
      <c r="H27" s="125">
        <v>26</v>
      </c>
      <c r="I27" s="125">
        <v>0</v>
      </c>
      <c r="J27" s="120" t="s">
        <v>266</v>
      </c>
      <c r="K27" s="53" t="s">
        <v>381</v>
      </c>
      <c r="L27" s="24"/>
      <c r="M27" s="24"/>
    </row>
    <row r="28" spans="1:13" x14ac:dyDescent="0.25">
      <c r="D28" s="60" t="s">
        <v>144</v>
      </c>
      <c r="E28" s="125">
        <v>27</v>
      </c>
      <c r="F28" s="125">
        <v>7</v>
      </c>
      <c r="G28" s="60" t="s">
        <v>163</v>
      </c>
      <c r="H28" s="124">
        <v>27</v>
      </c>
      <c r="I28" s="125">
        <v>0</v>
      </c>
      <c r="J28" s="120" t="s">
        <v>195</v>
      </c>
      <c r="K28" s="53" t="s">
        <v>382</v>
      </c>
      <c r="L28" s="24"/>
      <c r="M28" s="24"/>
    </row>
    <row r="29" spans="1:13" x14ac:dyDescent="0.25">
      <c r="D29" s="60" t="s">
        <v>32</v>
      </c>
      <c r="E29" s="125">
        <v>28</v>
      </c>
      <c r="F29" s="125">
        <v>7</v>
      </c>
      <c r="G29" s="60" t="s">
        <v>188</v>
      </c>
      <c r="H29" s="125">
        <v>28</v>
      </c>
      <c r="I29" s="125">
        <v>0</v>
      </c>
      <c r="J29" s="120" t="s">
        <v>268</v>
      </c>
      <c r="K29" s="53" t="s">
        <v>383</v>
      </c>
      <c r="L29" s="24"/>
      <c r="M29" s="24"/>
    </row>
    <row r="30" spans="1:13" x14ac:dyDescent="0.25">
      <c r="D30" s="60" t="s">
        <v>11</v>
      </c>
      <c r="E30" s="125">
        <v>29</v>
      </c>
      <c r="F30" s="125">
        <v>2</v>
      </c>
      <c r="G30" s="60" t="s">
        <v>189</v>
      </c>
      <c r="H30" s="124">
        <v>29</v>
      </c>
      <c r="I30" s="125">
        <v>0</v>
      </c>
      <c r="J30" s="120" t="s">
        <v>268</v>
      </c>
      <c r="K30" s="53" t="s">
        <v>39</v>
      </c>
      <c r="L30" s="24"/>
      <c r="M30" s="24"/>
    </row>
    <row r="31" spans="1:13" x14ac:dyDescent="0.25">
      <c r="D31" s="60" t="s">
        <v>153</v>
      </c>
      <c r="E31" s="125">
        <v>30</v>
      </c>
      <c r="F31" s="125">
        <v>2</v>
      </c>
      <c r="G31" s="60" t="s">
        <v>241</v>
      </c>
      <c r="H31" s="125">
        <v>30</v>
      </c>
      <c r="I31" s="125">
        <v>0</v>
      </c>
      <c r="J31" s="120" t="s">
        <v>273</v>
      </c>
      <c r="K31" s="53" t="s">
        <v>40</v>
      </c>
      <c r="L31" s="24"/>
      <c r="M31" s="24"/>
    </row>
    <row r="32" spans="1:13" x14ac:dyDescent="0.25">
      <c r="D32" s="60" t="s">
        <v>23</v>
      </c>
      <c r="E32" s="125">
        <v>31</v>
      </c>
      <c r="F32" s="125">
        <v>1</v>
      </c>
      <c r="G32" s="60" t="s">
        <v>202</v>
      </c>
      <c r="H32" s="124">
        <v>31</v>
      </c>
      <c r="I32" s="125">
        <v>0</v>
      </c>
      <c r="J32" s="120" t="s">
        <v>274</v>
      </c>
      <c r="K32" s="53" t="s">
        <v>384</v>
      </c>
      <c r="L32" s="24"/>
      <c r="M32" s="24"/>
    </row>
    <row r="33" spans="4:13" x14ac:dyDescent="0.25">
      <c r="D33" s="60" t="s">
        <v>256</v>
      </c>
      <c r="E33" s="125">
        <v>32</v>
      </c>
      <c r="F33" s="125">
        <v>2</v>
      </c>
      <c r="G33" s="60" t="s">
        <v>204</v>
      </c>
      <c r="H33" s="125">
        <v>32</v>
      </c>
      <c r="I33" s="125">
        <v>0</v>
      </c>
      <c r="J33" s="120" t="s">
        <v>275</v>
      </c>
      <c r="K33" s="53" t="s">
        <v>41</v>
      </c>
      <c r="L33" s="24"/>
      <c r="M33" s="24"/>
    </row>
    <row r="34" spans="4:13" x14ac:dyDescent="0.25">
      <c r="D34" s="60" t="s">
        <v>501</v>
      </c>
      <c r="E34" s="125">
        <v>33</v>
      </c>
      <c r="F34" s="125">
        <v>6</v>
      </c>
      <c r="G34" s="60" t="s">
        <v>203</v>
      </c>
      <c r="H34" s="124">
        <v>33</v>
      </c>
      <c r="I34" s="125">
        <v>0</v>
      </c>
      <c r="J34" s="120" t="s">
        <v>276</v>
      </c>
      <c r="K34" s="53" t="s">
        <v>42</v>
      </c>
      <c r="L34" s="24"/>
      <c r="M34" s="24"/>
    </row>
    <row r="35" spans="4:13" x14ac:dyDescent="0.25">
      <c r="D35" s="60" t="s">
        <v>502</v>
      </c>
      <c r="E35" s="125">
        <v>34</v>
      </c>
      <c r="F35" s="125">
        <v>8</v>
      </c>
      <c r="G35" s="109" t="s">
        <v>261</v>
      </c>
      <c r="H35" s="134">
        <v>34</v>
      </c>
      <c r="I35" s="134">
        <v>0</v>
      </c>
      <c r="J35" s="120" t="s">
        <v>277</v>
      </c>
      <c r="K35" s="53" t="s">
        <v>43</v>
      </c>
      <c r="L35" s="24"/>
      <c r="M35" s="24"/>
    </row>
    <row r="36" spans="4:13" x14ac:dyDescent="0.25">
      <c r="D36" s="60" t="s">
        <v>186</v>
      </c>
      <c r="E36" s="125">
        <v>35</v>
      </c>
      <c r="F36" s="125">
        <v>8</v>
      </c>
      <c r="G36" s="60" t="s">
        <v>164</v>
      </c>
      <c r="H36" s="124">
        <v>35</v>
      </c>
      <c r="I36" s="125">
        <v>0</v>
      </c>
      <c r="J36" s="120" t="s">
        <v>278</v>
      </c>
      <c r="K36" s="53" t="s">
        <v>44</v>
      </c>
      <c r="L36" s="24"/>
      <c r="M36" s="24"/>
    </row>
    <row r="37" spans="4:13" x14ac:dyDescent="0.25">
      <c r="D37" s="60" t="s">
        <v>236</v>
      </c>
      <c r="E37" s="125">
        <v>36</v>
      </c>
      <c r="F37" s="125">
        <v>1</v>
      </c>
      <c r="G37" s="60" t="s">
        <v>8</v>
      </c>
      <c r="H37" s="125">
        <v>36</v>
      </c>
      <c r="I37" s="125">
        <v>0</v>
      </c>
      <c r="J37" s="120" t="s">
        <v>266</v>
      </c>
      <c r="K37" s="53" t="s">
        <v>45</v>
      </c>
      <c r="L37" s="24"/>
      <c r="M37" s="24"/>
    </row>
    <row r="38" spans="4:13" x14ac:dyDescent="0.25">
      <c r="D38" s="60" t="s">
        <v>230</v>
      </c>
      <c r="E38" s="125">
        <v>37</v>
      </c>
      <c r="F38" s="125">
        <v>1</v>
      </c>
      <c r="G38" s="60" t="s">
        <v>165</v>
      </c>
      <c r="H38" s="124">
        <v>37</v>
      </c>
      <c r="I38" s="125">
        <v>0</v>
      </c>
      <c r="J38" s="120" t="s">
        <v>265</v>
      </c>
      <c r="K38" s="53" t="s">
        <v>385</v>
      </c>
      <c r="L38" s="24"/>
      <c r="M38" s="24"/>
    </row>
    <row r="39" spans="4:13" x14ac:dyDescent="0.25">
      <c r="D39" s="60" t="s">
        <v>218</v>
      </c>
      <c r="E39" s="125">
        <v>38</v>
      </c>
      <c r="F39" s="125">
        <v>6</v>
      </c>
      <c r="G39" s="60" t="s">
        <v>166</v>
      </c>
      <c r="H39" s="125">
        <v>38</v>
      </c>
      <c r="I39" s="125">
        <v>0</v>
      </c>
      <c r="J39" s="120" t="s">
        <v>265</v>
      </c>
      <c r="K39" s="53" t="s">
        <v>46</v>
      </c>
      <c r="L39" s="24"/>
      <c r="M39" s="24"/>
    </row>
    <row r="40" spans="4:13" x14ac:dyDescent="0.25">
      <c r="D40" s="60" t="s">
        <v>247</v>
      </c>
      <c r="E40" s="125">
        <v>39</v>
      </c>
      <c r="F40" s="125">
        <v>12</v>
      </c>
      <c r="G40" s="60" t="s">
        <v>167</v>
      </c>
      <c r="H40" s="124">
        <v>39</v>
      </c>
      <c r="I40" s="125">
        <v>0</v>
      </c>
      <c r="J40" s="120" t="s">
        <v>265</v>
      </c>
      <c r="K40" s="53" t="s">
        <v>386</v>
      </c>
      <c r="L40" s="24"/>
      <c r="M40" s="24"/>
    </row>
    <row r="41" spans="4:13" x14ac:dyDescent="0.25">
      <c r="D41" s="60" t="s">
        <v>12</v>
      </c>
      <c r="E41" s="125">
        <v>40</v>
      </c>
      <c r="F41" s="125">
        <v>5</v>
      </c>
      <c r="G41" s="60" t="s">
        <v>5</v>
      </c>
      <c r="H41" s="125">
        <v>40</v>
      </c>
      <c r="I41" s="125">
        <v>0</v>
      </c>
      <c r="J41" s="120" t="s">
        <v>195</v>
      </c>
      <c r="K41" s="53" t="s">
        <v>387</v>
      </c>
      <c r="L41" s="24"/>
      <c r="M41" s="24"/>
    </row>
    <row r="42" spans="4:13" x14ac:dyDescent="0.25">
      <c r="D42" s="60" t="s">
        <v>240</v>
      </c>
      <c r="E42" s="125">
        <v>41</v>
      </c>
      <c r="F42" s="125">
        <v>5</v>
      </c>
      <c r="G42" s="60" t="s">
        <v>168</v>
      </c>
      <c r="H42" s="124">
        <v>41</v>
      </c>
      <c r="I42" s="125">
        <v>0</v>
      </c>
      <c r="J42" s="120" t="s">
        <v>195</v>
      </c>
      <c r="K42" s="53" t="s">
        <v>47</v>
      </c>
      <c r="L42" s="24"/>
      <c r="M42" s="24"/>
    </row>
    <row r="43" spans="4:13" x14ac:dyDescent="0.25">
      <c r="D43" s="60" t="s">
        <v>13</v>
      </c>
      <c r="E43" s="125">
        <v>42</v>
      </c>
      <c r="F43" s="125">
        <v>5</v>
      </c>
      <c r="G43" s="60" t="s">
        <v>169</v>
      </c>
      <c r="H43" s="125">
        <v>42</v>
      </c>
      <c r="I43" s="125">
        <v>0</v>
      </c>
      <c r="J43" s="120" t="s">
        <v>267</v>
      </c>
      <c r="K43" s="53" t="s">
        <v>388</v>
      </c>
      <c r="L43" s="24"/>
      <c r="M43" s="24"/>
    </row>
    <row r="44" spans="4:13" x14ac:dyDescent="0.25">
      <c r="D44" s="60" t="s">
        <v>248</v>
      </c>
      <c r="E44" s="125">
        <v>43</v>
      </c>
      <c r="F44" s="125">
        <v>5</v>
      </c>
      <c r="G44" s="60" t="s">
        <v>170</v>
      </c>
      <c r="H44" s="124">
        <v>43</v>
      </c>
      <c r="I44" s="125">
        <v>0</v>
      </c>
      <c r="J44" s="120" t="s">
        <v>271</v>
      </c>
      <c r="K44" s="53" t="s">
        <v>48</v>
      </c>
      <c r="L44" s="24"/>
      <c r="M44" s="24"/>
    </row>
    <row r="45" spans="4:13" x14ac:dyDescent="0.25">
      <c r="D45" s="60" t="s">
        <v>220</v>
      </c>
      <c r="E45" s="125">
        <v>44</v>
      </c>
      <c r="F45" s="125">
        <v>5</v>
      </c>
      <c r="G45" s="60" t="s">
        <v>171</v>
      </c>
      <c r="H45" s="125">
        <v>44</v>
      </c>
      <c r="I45" s="125">
        <v>0</v>
      </c>
      <c r="J45" s="120" t="s">
        <v>271</v>
      </c>
      <c r="K45" s="53" t="s">
        <v>49</v>
      </c>
      <c r="L45" s="24"/>
      <c r="M45" s="24"/>
    </row>
    <row r="46" spans="4:13" x14ac:dyDescent="0.25">
      <c r="D46" s="60" t="s">
        <v>223</v>
      </c>
      <c r="E46" s="125">
        <v>45</v>
      </c>
      <c r="F46" s="125">
        <v>1</v>
      </c>
      <c r="G46" s="60" t="s">
        <v>172</v>
      </c>
      <c r="H46" s="124">
        <v>45</v>
      </c>
      <c r="I46" s="125">
        <v>0</v>
      </c>
      <c r="J46" s="120" t="s">
        <v>268</v>
      </c>
      <c r="K46" s="53" t="s">
        <v>389</v>
      </c>
      <c r="L46" s="24"/>
      <c r="M46" s="24"/>
    </row>
    <row r="47" spans="4:13" x14ac:dyDescent="0.25">
      <c r="D47" s="60" t="s">
        <v>187</v>
      </c>
      <c r="E47" s="125">
        <v>46</v>
      </c>
      <c r="F47" s="125">
        <v>28</v>
      </c>
      <c r="G47" s="60" t="s">
        <v>227</v>
      </c>
      <c r="H47" s="125">
        <v>46</v>
      </c>
      <c r="I47" s="125">
        <v>0</v>
      </c>
      <c r="J47" s="120" t="s">
        <v>268</v>
      </c>
      <c r="K47" s="53" t="s">
        <v>390</v>
      </c>
      <c r="L47" s="24"/>
      <c r="M47" s="24"/>
    </row>
    <row r="48" spans="4:13" x14ac:dyDescent="0.25">
      <c r="D48" s="60" t="s">
        <v>249</v>
      </c>
      <c r="E48" s="125">
        <v>47</v>
      </c>
      <c r="F48" s="125">
        <v>14</v>
      </c>
      <c r="G48" s="60" t="s">
        <v>173</v>
      </c>
      <c r="H48" s="124">
        <v>47</v>
      </c>
      <c r="I48" s="125">
        <v>0</v>
      </c>
      <c r="J48" s="120" t="s">
        <v>266</v>
      </c>
      <c r="K48" s="53" t="s">
        <v>50</v>
      </c>
      <c r="L48" s="24"/>
      <c r="M48" s="24"/>
    </row>
    <row r="49" spans="4:13" x14ac:dyDescent="0.25">
      <c r="D49" s="60" t="s">
        <v>154</v>
      </c>
      <c r="E49" s="125">
        <v>48</v>
      </c>
      <c r="F49" s="125">
        <v>6</v>
      </c>
      <c r="G49" s="60" t="s">
        <v>26</v>
      </c>
      <c r="H49" s="125">
        <v>48</v>
      </c>
      <c r="I49" s="125">
        <v>0</v>
      </c>
      <c r="J49" s="120" t="s">
        <v>266</v>
      </c>
      <c r="K49" s="53" t="s">
        <v>391</v>
      </c>
      <c r="L49" s="24"/>
      <c r="M49" s="24"/>
    </row>
    <row r="50" spans="4:13" x14ac:dyDescent="0.25">
      <c r="D50" s="60" t="s">
        <v>231</v>
      </c>
      <c r="E50" s="125">
        <v>49</v>
      </c>
      <c r="F50" s="125">
        <v>1</v>
      </c>
      <c r="G50" s="60" t="s">
        <v>174</v>
      </c>
      <c r="H50" s="124">
        <v>49</v>
      </c>
      <c r="I50" s="125">
        <v>0</v>
      </c>
      <c r="J50" s="120" t="s">
        <v>270</v>
      </c>
      <c r="K50" s="53" t="s">
        <v>392</v>
      </c>
      <c r="L50" s="24"/>
      <c r="M50" s="24"/>
    </row>
    <row r="51" spans="4:13" x14ac:dyDescent="0.25">
      <c r="D51" s="60" t="s">
        <v>232</v>
      </c>
      <c r="E51" s="125">
        <v>50</v>
      </c>
      <c r="F51" s="125">
        <v>1</v>
      </c>
      <c r="G51" s="60" t="s">
        <v>25</v>
      </c>
      <c r="H51" s="125">
        <v>50</v>
      </c>
      <c r="I51" s="125">
        <v>0</v>
      </c>
      <c r="J51" s="120" t="s">
        <v>265</v>
      </c>
      <c r="K51" s="53" t="s">
        <v>393</v>
      </c>
      <c r="L51" s="24"/>
      <c r="M51" s="24"/>
    </row>
    <row r="52" spans="4:13" x14ac:dyDescent="0.25">
      <c r="D52" s="60" t="s">
        <v>233</v>
      </c>
      <c r="E52" s="125">
        <v>51</v>
      </c>
      <c r="F52" s="125">
        <v>1</v>
      </c>
      <c r="G52" s="60" t="s">
        <v>3</v>
      </c>
      <c r="H52" s="124">
        <v>51</v>
      </c>
      <c r="I52" s="125">
        <v>0</v>
      </c>
      <c r="J52" s="120" t="s">
        <v>265</v>
      </c>
      <c r="K52" s="53" t="s">
        <v>394</v>
      </c>
      <c r="L52" s="24"/>
      <c r="M52" s="24"/>
    </row>
    <row r="53" spans="4:13" x14ac:dyDescent="0.25">
      <c r="D53" s="60" t="s">
        <v>219</v>
      </c>
      <c r="E53" s="125">
        <v>52</v>
      </c>
      <c r="F53" s="125">
        <v>2</v>
      </c>
      <c r="G53" s="60" t="s">
        <v>175</v>
      </c>
      <c r="H53" s="125">
        <v>52</v>
      </c>
      <c r="I53" s="125">
        <v>0</v>
      </c>
      <c r="J53" s="120" t="s">
        <v>265</v>
      </c>
      <c r="K53" s="53" t="s">
        <v>395</v>
      </c>
      <c r="L53" s="24"/>
      <c r="M53" s="24"/>
    </row>
    <row r="54" spans="4:13" x14ac:dyDescent="0.25">
      <c r="D54" s="60" t="s">
        <v>9</v>
      </c>
      <c r="E54" s="125">
        <v>53</v>
      </c>
      <c r="F54" s="125">
        <v>2</v>
      </c>
      <c r="G54" s="60" t="s">
        <v>27</v>
      </c>
      <c r="H54" s="124">
        <v>53</v>
      </c>
      <c r="I54" s="125">
        <v>0</v>
      </c>
      <c r="J54" s="120" t="s">
        <v>265</v>
      </c>
      <c r="K54" s="53" t="s">
        <v>396</v>
      </c>
      <c r="L54" s="24"/>
      <c r="M54" s="24"/>
    </row>
    <row r="55" spans="4:13" x14ac:dyDescent="0.25">
      <c r="D55" s="60" t="s">
        <v>22</v>
      </c>
      <c r="E55" s="125">
        <v>54</v>
      </c>
      <c r="F55" s="125">
        <v>12</v>
      </c>
      <c r="G55" s="109" t="s">
        <v>259</v>
      </c>
      <c r="H55" s="134">
        <v>54</v>
      </c>
      <c r="I55" s="138">
        <v>0</v>
      </c>
      <c r="J55" s="120" t="s">
        <v>279</v>
      </c>
      <c r="K55" s="54" t="s">
        <v>51</v>
      </c>
      <c r="L55" s="24"/>
      <c r="M55" s="24"/>
    </row>
    <row r="56" spans="4:13" x14ac:dyDescent="0.25">
      <c r="D56" s="60" t="s">
        <v>155</v>
      </c>
      <c r="E56" s="125">
        <v>55</v>
      </c>
      <c r="F56" s="125">
        <v>7</v>
      </c>
      <c r="G56" s="109" t="s">
        <v>260</v>
      </c>
      <c r="H56" s="135">
        <v>55</v>
      </c>
      <c r="I56" s="134">
        <v>0</v>
      </c>
      <c r="J56" s="120" t="s">
        <v>280</v>
      </c>
      <c r="K56" s="53" t="s">
        <v>397</v>
      </c>
      <c r="L56" s="24"/>
      <c r="M56" s="24"/>
    </row>
    <row r="57" spans="4:13" x14ac:dyDescent="0.25">
      <c r="D57" s="60" t="s">
        <v>250</v>
      </c>
      <c r="E57" s="125">
        <v>56</v>
      </c>
      <c r="F57" s="125">
        <v>1</v>
      </c>
      <c r="G57" s="60" t="s">
        <v>1</v>
      </c>
      <c r="H57" s="125">
        <v>56</v>
      </c>
      <c r="I57" s="125">
        <v>0</v>
      </c>
      <c r="J57" s="120" t="s">
        <v>195</v>
      </c>
      <c r="K57" s="53" t="s">
        <v>398</v>
      </c>
      <c r="L57" s="24"/>
      <c r="M57" s="24"/>
    </row>
    <row r="58" spans="4:13" x14ac:dyDescent="0.25">
      <c r="D58" s="60" t="s">
        <v>178</v>
      </c>
      <c r="E58" s="125">
        <v>57</v>
      </c>
      <c r="F58" s="125">
        <v>1</v>
      </c>
      <c r="G58" s="60" t="s">
        <v>210</v>
      </c>
      <c r="H58" s="124">
        <v>57</v>
      </c>
      <c r="I58" s="125">
        <v>0</v>
      </c>
      <c r="J58" s="120" t="s">
        <v>271</v>
      </c>
      <c r="K58" s="53" t="s">
        <v>52</v>
      </c>
      <c r="L58" s="24"/>
      <c r="M58" s="24"/>
    </row>
    <row r="59" spans="4:13" x14ac:dyDescent="0.25">
      <c r="D59" s="60" t="s">
        <v>15</v>
      </c>
      <c r="E59" s="125">
        <v>58</v>
      </c>
      <c r="F59" s="125">
        <v>3</v>
      </c>
      <c r="G59" s="60" t="s">
        <v>211</v>
      </c>
      <c r="H59" s="125">
        <v>58</v>
      </c>
      <c r="I59" s="125">
        <v>0</v>
      </c>
      <c r="J59" s="120" t="s">
        <v>279</v>
      </c>
      <c r="K59" s="53" t="s">
        <v>399</v>
      </c>
      <c r="L59" s="24"/>
      <c r="M59" s="24"/>
    </row>
    <row r="60" spans="4:13" x14ac:dyDescent="0.25">
      <c r="D60" s="60" t="s">
        <v>156</v>
      </c>
      <c r="E60" s="125">
        <v>59</v>
      </c>
      <c r="F60" s="125">
        <v>9</v>
      </c>
      <c r="G60" s="60" t="s">
        <v>254</v>
      </c>
      <c r="H60" s="124">
        <v>59</v>
      </c>
      <c r="I60" s="125">
        <v>0</v>
      </c>
      <c r="J60" s="120" t="s">
        <v>267</v>
      </c>
      <c r="K60" s="53" t="s">
        <v>53</v>
      </c>
      <c r="L60" s="24"/>
      <c r="M60" s="24"/>
    </row>
    <row r="61" spans="4:13" x14ac:dyDescent="0.25">
      <c r="D61" s="60" t="s">
        <v>7</v>
      </c>
      <c r="E61" s="125">
        <v>60</v>
      </c>
      <c r="F61" s="125">
        <v>4</v>
      </c>
      <c r="G61" s="60" t="s">
        <v>176</v>
      </c>
      <c r="H61" s="125">
        <v>60</v>
      </c>
      <c r="I61" s="125">
        <v>0</v>
      </c>
      <c r="J61" s="120" t="s">
        <v>279</v>
      </c>
      <c r="K61" s="53" t="s">
        <v>54</v>
      </c>
      <c r="L61" s="24"/>
      <c r="M61" s="24"/>
    </row>
    <row r="62" spans="4:13" x14ac:dyDescent="0.25">
      <c r="D62" s="60" t="s">
        <v>157</v>
      </c>
      <c r="E62" s="125">
        <v>61</v>
      </c>
      <c r="F62" s="125">
        <v>7</v>
      </c>
      <c r="G62" s="60" t="s">
        <v>207</v>
      </c>
      <c r="H62" s="124">
        <v>61</v>
      </c>
      <c r="I62" s="125">
        <v>0</v>
      </c>
      <c r="J62" s="120" t="s">
        <v>281</v>
      </c>
      <c r="K62" s="53" t="s">
        <v>400</v>
      </c>
      <c r="L62" s="24"/>
      <c r="M62" s="24"/>
    </row>
    <row r="63" spans="4:13" x14ac:dyDescent="0.25">
      <c r="D63" s="60" t="s">
        <v>158</v>
      </c>
      <c r="E63" s="125">
        <v>62</v>
      </c>
      <c r="F63" s="125">
        <v>1</v>
      </c>
      <c r="G63" s="60" t="s">
        <v>500</v>
      </c>
      <c r="H63" s="125">
        <v>62</v>
      </c>
      <c r="I63" s="125">
        <v>0</v>
      </c>
      <c r="J63" s="60"/>
      <c r="K63" s="53" t="s">
        <v>55</v>
      </c>
      <c r="L63" s="24"/>
      <c r="M63" s="24"/>
    </row>
    <row r="64" spans="4:13" x14ac:dyDescent="0.25">
      <c r="D64" s="60" t="s">
        <v>224</v>
      </c>
      <c r="E64" s="125">
        <v>63</v>
      </c>
      <c r="F64" s="125">
        <v>0</v>
      </c>
      <c r="G64" s="60"/>
      <c r="H64" s="124"/>
      <c r="I64" s="125"/>
      <c r="J64" s="60"/>
      <c r="K64" s="53" t="s">
        <v>401</v>
      </c>
      <c r="L64" s="24"/>
      <c r="M64" s="24"/>
    </row>
    <row r="65" spans="4:13" x14ac:dyDescent="0.25">
      <c r="D65" s="60" t="s">
        <v>183</v>
      </c>
      <c r="E65" s="125">
        <v>64</v>
      </c>
      <c r="F65" s="125">
        <v>5</v>
      </c>
      <c r="G65" s="60"/>
      <c r="H65" s="125"/>
      <c r="I65" s="125"/>
      <c r="J65" s="60"/>
      <c r="K65" s="53" t="s">
        <v>56</v>
      </c>
      <c r="L65" s="24"/>
      <c r="M65" s="24"/>
    </row>
    <row r="66" spans="4:13" x14ac:dyDescent="0.25">
      <c r="D66" s="60" t="s">
        <v>222</v>
      </c>
      <c r="E66" s="125">
        <v>65</v>
      </c>
      <c r="F66" s="125">
        <v>12</v>
      </c>
      <c r="G66" s="60"/>
      <c r="H66" s="125"/>
      <c r="I66" s="125"/>
      <c r="J66" s="60"/>
      <c r="K66" s="53" t="s">
        <v>57</v>
      </c>
      <c r="L66" s="24"/>
      <c r="M66" s="24"/>
    </row>
    <row r="67" spans="4:13" x14ac:dyDescent="0.25">
      <c r="D67" s="60" t="s">
        <v>179</v>
      </c>
      <c r="E67" s="125">
        <v>66</v>
      </c>
      <c r="F67" s="125">
        <v>12</v>
      </c>
      <c r="G67" s="60"/>
      <c r="H67" s="125"/>
      <c r="I67" s="125"/>
      <c r="J67" s="60"/>
      <c r="K67" s="53" t="s">
        <v>402</v>
      </c>
      <c r="L67" s="24"/>
      <c r="M67" s="24"/>
    </row>
    <row r="68" spans="4:13" x14ac:dyDescent="0.25">
      <c r="D68" s="60" t="s">
        <v>257</v>
      </c>
      <c r="E68" s="125">
        <v>67</v>
      </c>
      <c r="F68" s="125">
        <v>6</v>
      </c>
      <c r="G68" s="60"/>
      <c r="H68" s="125"/>
      <c r="I68" s="125"/>
      <c r="J68" s="60"/>
      <c r="K68" s="53" t="s">
        <v>403</v>
      </c>
      <c r="L68" s="24"/>
      <c r="M68" s="24"/>
    </row>
    <row r="69" spans="4:13" x14ac:dyDescent="0.25">
      <c r="D69" s="60" t="s">
        <v>14</v>
      </c>
      <c r="E69" s="125">
        <v>68</v>
      </c>
      <c r="F69" s="125">
        <v>1</v>
      </c>
      <c r="G69" s="60"/>
      <c r="H69" s="125"/>
      <c r="I69" s="125"/>
      <c r="J69" s="60"/>
      <c r="K69" s="53" t="s">
        <v>58</v>
      </c>
      <c r="L69" s="24"/>
      <c r="M69" s="24"/>
    </row>
    <row r="70" spans="4:13" x14ac:dyDescent="0.25">
      <c r="D70" s="60" t="s">
        <v>159</v>
      </c>
      <c r="E70" s="125">
        <v>69</v>
      </c>
      <c r="F70" s="125">
        <v>1</v>
      </c>
      <c r="G70" s="60"/>
      <c r="H70" s="125"/>
      <c r="I70" s="125"/>
      <c r="J70" s="60"/>
      <c r="K70" s="53" t="s">
        <v>59</v>
      </c>
      <c r="L70" s="24"/>
      <c r="M70" s="24"/>
    </row>
    <row r="71" spans="4:13" x14ac:dyDescent="0.25">
      <c r="D71" s="60" t="s">
        <v>251</v>
      </c>
      <c r="E71" s="125">
        <v>70</v>
      </c>
      <c r="F71" s="125">
        <v>1</v>
      </c>
      <c r="G71" s="60"/>
      <c r="H71" s="125"/>
      <c r="I71" s="125"/>
      <c r="J71" s="60"/>
      <c r="K71" s="53" t="s">
        <v>404</v>
      </c>
      <c r="L71" s="24"/>
      <c r="M71" s="24"/>
    </row>
    <row r="72" spans="4:13" x14ac:dyDescent="0.25">
      <c r="D72" s="60" t="s">
        <v>234</v>
      </c>
      <c r="E72" s="125">
        <v>71</v>
      </c>
      <c r="F72" s="125">
        <v>1</v>
      </c>
      <c r="G72" s="60"/>
      <c r="H72" s="126"/>
      <c r="K72" s="53" t="s">
        <v>405</v>
      </c>
      <c r="L72" s="24"/>
      <c r="M72" s="24"/>
    </row>
    <row r="73" spans="4:13" x14ac:dyDescent="0.25">
      <c r="D73" s="60" t="s">
        <v>503</v>
      </c>
      <c r="E73" s="125">
        <v>72</v>
      </c>
      <c r="F73" s="125">
        <v>2</v>
      </c>
      <c r="G73" s="60"/>
      <c r="H73" s="126"/>
      <c r="K73" s="53" t="s">
        <v>60</v>
      </c>
      <c r="L73" s="24"/>
      <c r="M73" s="24"/>
    </row>
    <row r="74" spans="4:13" x14ac:dyDescent="0.25">
      <c r="D74" s="60" t="s">
        <v>500</v>
      </c>
      <c r="E74" s="128">
        <v>73</v>
      </c>
      <c r="F74" s="125">
        <v>0</v>
      </c>
      <c r="G74" s="60"/>
      <c r="H74" s="126"/>
      <c r="K74" s="53" t="s">
        <v>406</v>
      </c>
      <c r="L74" s="24"/>
      <c r="M74" s="24"/>
    </row>
    <row r="75" spans="4:13" x14ac:dyDescent="0.25">
      <c r="D75" s="60"/>
      <c r="E75" s="128">
        <v>74</v>
      </c>
      <c r="F75" s="125">
        <v>99</v>
      </c>
      <c r="K75" s="53" t="s">
        <v>61</v>
      </c>
      <c r="L75" s="24"/>
      <c r="M75" s="24"/>
    </row>
    <row r="76" spans="4:13" x14ac:dyDescent="0.25">
      <c r="K76" s="53" t="s">
        <v>407</v>
      </c>
      <c r="L76" s="24"/>
      <c r="M76" s="24"/>
    </row>
    <row r="77" spans="4:13" x14ac:dyDescent="0.25">
      <c r="K77" s="53" t="s">
        <v>408</v>
      </c>
      <c r="L77" s="24"/>
      <c r="M77" s="24"/>
    </row>
    <row r="78" spans="4:13" x14ac:dyDescent="0.25">
      <c r="K78" s="53" t="s">
        <v>62</v>
      </c>
      <c r="L78" s="24"/>
      <c r="M78" s="24"/>
    </row>
    <row r="79" spans="4:13" x14ac:dyDescent="0.25">
      <c r="K79" s="53" t="s">
        <v>409</v>
      </c>
      <c r="L79" s="24"/>
      <c r="M79" s="24"/>
    </row>
    <row r="80" spans="4:13" x14ac:dyDescent="0.25">
      <c r="K80" s="53" t="s">
        <v>410</v>
      </c>
      <c r="L80" s="24"/>
      <c r="M80" s="24"/>
    </row>
    <row r="81" spans="11:13" x14ac:dyDescent="0.25">
      <c r="K81" s="53" t="s">
        <v>411</v>
      </c>
      <c r="L81" s="24"/>
      <c r="M81" s="24"/>
    </row>
    <row r="82" spans="11:13" x14ac:dyDescent="0.25">
      <c r="K82" s="53" t="s">
        <v>412</v>
      </c>
      <c r="L82" s="24"/>
      <c r="M82" s="24"/>
    </row>
    <row r="83" spans="11:13" x14ac:dyDescent="0.25">
      <c r="K83" s="53" t="s">
        <v>63</v>
      </c>
      <c r="L83" s="24"/>
      <c r="M83" s="24"/>
    </row>
    <row r="84" spans="11:13" x14ac:dyDescent="0.25">
      <c r="K84" s="53" t="s">
        <v>64</v>
      </c>
      <c r="L84" s="24"/>
      <c r="M84" s="24"/>
    </row>
    <row r="85" spans="11:13" x14ac:dyDescent="0.25">
      <c r="K85" s="53" t="s">
        <v>413</v>
      </c>
      <c r="L85" s="24"/>
      <c r="M85" s="24"/>
    </row>
    <row r="86" spans="11:13" x14ac:dyDescent="0.25">
      <c r="K86" s="53" t="s">
        <v>414</v>
      </c>
      <c r="L86" s="24"/>
      <c r="M86" s="24"/>
    </row>
    <row r="87" spans="11:13" x14ac:dyDescent="0.25">
      <c r="K87" s="53" t="s">
        <v>65</v>
      </c>
      <c r="L87" s="24"/>
      <c r="M87" s="24"/>
    </row>
    <row r="88" spans="11:13" x14ac:dyDescent="0.25">
      <c r="K88" s="53" t="s">
        <v>66</v>
      </c>
      <c r="L88" s="24"/>
      <c r="M88" s="24"/>
    </row>
    <row r="89" spans="11:13" x14ac:dyDescent="0.25">
      <c r="K89" s="53" t="s">
        <v>415</v>
      </c>
      <c r="L89" s="24"/>
      <c r="M89" s="24"/>
    </row>
    <row r="90" spans="11:13" x14ac:dyDescent="0.25">
      <c r="K90" s="53" t="s">
        <v>67</v>
      </c>
      <c r="L90" s="24"/>
      <c r="M90" s="24"/>
    </row>
    <row r="91" spans="11:13" x14ac:dyDescent="0.25">
      <c r="K91" s="53" t="s">
        <v>68</v>
      </c>
      <c r="L91" s="24"/>
      <c r="M91" s="24"/>
    </row>
    <row r="92" spans="11:13" x14ac:dyDescent="0.25">
      <c r="K92" s="53" t="s">
        <v>416</v>
      </c>
      <c r="L92" s="24"/>
      <c r="M92" s="24"/>
    </row>
    <row r="93" spans="11:13" x14ac:dyDescent="0.25">
      <c r="K93" s="53" t="s">
        <v>417</v>
      </c>
      <c r="L93" s="24"/>
      <c r="M93" s="24"/>
    </row>
    <row r="94" spans="11:13" x14ac:dyDescent="0.25">
      <c r="K94" s="53" t="s">
        <v>69</v>
      </c>
      <c r="L94" s="24"/>
      <c r="M94" s="24"/>
    </row>
    <row r="95" spans="11:13" x14ac:dyDescent="0.25">
      <c r="K95" s="53" t="s">
        <v>70</v>
      </c>
      <c r="L95" s="24"/>
      <c r="M95" s="24"/>
    </row>
    <row r="96" spans="11:13" x14ac:dyDescent="0.25">
      <c r="K96" s="53" t="s">
        <v>71</v>
      </c>
      <c r="L96" s="24"/>
      <c r="M96" s="24"/>
    </row>
    <row r="97" spans="11:13" x14ac:dyDescent="0.25">
      <c r="K97" s="53" t="s">
        <v>72</v>
      </c>
      <c r="L97" s="24"/>
      <c r="M97" s="24"/>
    </row>
    <row r="98" spans="11:13" x14ac:dyDescent="0.25">
      <c r="K98" s="53" t="s">
        <v>73</v>
      </c>
      <c r="L98" s="24"/>
      <c r="M98" s="24"/>
    </row>
    <row r="99" spans="11:13" x14ac:dyDescent="0.25">
      <c r="K99" s="53" t="s">
        <v>418</v>
      </c>
      <c r="L99" s="24"/>
      <c r="M99" s="24"/>
    </row>
    <row r="100" spans="11:13" x14ac:dyDescent="0.25">
      <c r="K100" s="53" t="s">
        <v>419</v>
      </c>
      <c r="L100" s="24"/>
      <c r="M100" s="24"/>
    </row>
    <row r="101" spans="11:13" x14ac:dyDescent="0.25">
      <c r="K101" s="53" t="s">
        <v>74</v>
      </c>
      <c r="L101" s="24"/>
      <c r="M101" s="24"/>
    </row>
    <row r="102" spans="11:13" x14ac:dyDescent="0.25">
      <c r="K102" s="53" t="s">
        <v>420</v>
      </c>
      <c r="L102" s="24"/>
      <c r="M102" s="24"/>
    </row>
    <row r="103" spans="11:13" x14ac:dyDescent="0.25">
      <c r="K103" s="53" t="s">
        <v>75</v>
      </c>
      <c r="L103" s="24"/>
      <c r="M103" s="24"/>
    </row>
    <row r="104" spans="11:13" x14ac:dyDescent="0.25">
      <c r="K104" s="53" t="s">
        <v>421</v>
      </c>
      <c r="L104" s="24"/>
      <c r="M104" s="24"/>
    </row>
    <row r="105" spans="11:13" x14ac:dyDescent="0.25">
      <c r="K105" s="53" t="s">
        <v>422</v>
      </c>
      <c r="L105" s="24"/>
      <c r="M105" s="24"/>
    </row>
    <row r="106" spans="11:13" x14ac:dyDescent="0.25">
      <c r="K106" s="53" t="s">
        <v>423</v>
      </c>
      <c r="L106" s="24"/>
      <c r="M106" s="24"/>
    </row>
    <row r="107" spans="11:13" x14ac:dyDescent="0.25">
      <c r="K107" s="53" t="s">
        <v>76</v>
      </c>
      <c r="L107" s="24"/>
      <c r="M107" s="24"/>
    </row>
    <row r="108" spans="11:13" x14ac:dyDescent="0.25">
      <c r="K108" s="53" t="s">
        <v>424</v>
      </c>
      <c r="L108" s="24"/>
      <c r="M108" s="24"/>
    </row>
    <row r="109" spans="11:13" x14ac:dyDescent="0.25">
      <c r="K109" s="53" t="s">
        <v>77</v>
      </c>
      <c r="L109" s="24"/>
      <c r="M109" s="24"/>
    </row>
    <row r="110" spans="11:13" x14ac:dyDescent="0.25">
      <c r="K110" s="53" t="s">
        <v>425</v>
      </c>
      <c r="L110" s="24"/>
      <c r="M110" s="24"/>
    </row>
    <row r="111" spans="11:13" x14ac:dyDescent="0.25">
      <c r="K111" s="53" t="s">
        <v>426</v>
      </c>
      <c r="L111" s="24"/>
      <c r="M111" s="24"/>
    </row>
    <row r="112" spans="11:13" x14ac:dyDescent="0.25">
      <c r="K112" s="53" t="s">
        <v>78</v>
      </c>
      <c r="L112" s="24"/>
      <c r="M112" s="24"/>
    </row>
    <row r="113" spans="11:13" x14ac:dyDescent="0.25">
      <c r="K113" s="53" t="s">
        <v>427</v>
      </c>
      <c r="L113" s="24"/>
      <c r="M113" s="24"/>
    </row>
    <row r="114" spans="11:13" x14ac:dyDescent="0.25">
      <c r="K114" s="53" t="s">
        <v>428</v>
      </c>
      <c r="L114" s="24"/>
      <c r="M114" s="24"/>
    </row>
    <row r="115" spans="11:13" x14ac:dyDescent="0.25">
      <c r="K115" s="53" t="s">
        <v>429</v>
      </c>
      <c r="L115" s="24"/>
      <c r="M115" s="24"/>
    </row>
    <row r="116" spans="11:13" x14ac:dyDescent="0.25">
      <c r="K116" s="53" t="s">
        <v>79</v>
      </c>
      <c r="L116" s="24"/>
      <c r="M116" s="24"/>
    </row>
    <row r="117" spans="11:13" x14ac:dyDescent="0.25">
      <c r="K117" s="53" t="s">
        <v>80</v>
      </c>
      <c r="L117" s="24"/>
      <c r="M117" s="24"/>
    </row>
    <row r="118" spans="11:13" x14ac:dyDescent="0.25">
      <c r="K118" s="53" t="s">
        <v>81</v>
      </c>
      <c r="L118" s="24"/>
      <c r="M118" s="24"/>
    </row>
    <row r="119" spans="11:13" x14ac:dyDescent="0.25">
      <c r="K119" s="53" t="s">
        <v>430</v>
      </c>
      <c r="L119" s="24"/>
      <c r="M119" s="24"/>
    </row>
    <row r="120" spans="11:13" x14ac:dyDescent="0.25">
      <c r="K120" s="53" t="s">
        <v>431</v>
      </c>
      <c r="L120" s="24"/>
      <c r="M120" s="24"/>
    </row>
    <row r="121" spans="11:13" x14ac:dyDescent="0.25">
      <c r="K121" s="53" t="s">
        <v>432</v>
      </c>
      <c r="L121" s="24"/>
      <c r="M121" s="24"/>
    </row>
    <row r="122" spans="11:13" x14ac:dyDescent="0.25">
      <c r="K122" s="53" t="s">
        <v>82</v>
      </c>
      <c r="L122" s="24"/>
      <c r="M122" s="24"/>
    </row>
    <row r="123" spans="11:13" x14ac:dyDescent="0.25">
      <c r="K123" s="53" t="s">
        <v>433</v>
      </c>
      <c r="L123" s="24"/>
      <c r="M123" s="24"/>
    </row>
    <row r="124" spans="11:13" x14ac:dyDescent="0.25">
      <c r="K124" s="53" t="s">
        <v>434</v>
      </c>
      <c r="L124" s="24"/>
      <c r="M124" s="24"/>
    </row>
    <row r="125" spans="11:13" x14ac:dyDescent="0.25">
      <c r="K125" s="53" t="s">
        <v>83</v>
      </c>
      <c r="L125" s="24"/>
      <c r="M125" s="24"/>
    </row>
    <row r="126" spans="11:13" x14ac:dyDescent="0.25">
      <c r="K126" s="53" t="s">
        <v>435</v>
      </c>
      <c r="L126" s="24"/>
      <c r="M126" s="24"/>
    </row>
    <row r="127" spans="11:13" x14ac:dyDescent="0.25">
      <c r="K127" s="53" t="s">
        <v>436</v>
      </c>
      <c r="L127" s="24"/>
      <c r="M127" s="24"/>
    </row>
    <row r="128" spans="11:13" x14ac:dyDescent="0.25">
      <c r="K128" s="53" t="s">
        <v>84</v>
      </c>
      <c r="L128" s="24"/>
      <c r="M128" s="24"/>
    </row>
    <row r="129" spans="11:13" x14ac:dyDescent="0.25">
      <c r="K129" s="53" t="s">
        <v>85</v>
      </c>
      <c r="L129" s="24"/>
      <c r="M129" s="24"/>
    </row>
    <row r="130" spans="11:13" x14ac:dyDescent="0.25">
      <c r="K130" s="53" t="s">
        <v>437</v>
      </c>
      <c r="L130" s="24"/>
      <c r="M130" s="24"/>
    </row>
    <row r="131" spans="11:13" x14ac:dyDescent="0.25">
      <c r="K131" s="53" t="s">
        <v>86</v>
      </c>
      <c r="L131" s="24"/>
      <c r="M131" s="24"/>
    </row>
    <row r="132" spans="11:13" x14ac:dyDescent="0.25">
      <c r="K132" s="53" t="s">
        <v>438</v>
      </c>
      <c r="L132" s="24"/>
      <c r="M132" s="24"/>
    </row>
    <row r="133" spans="11:13" x14ac:dyDescent="0.25">
      <c r="K133" s="53" t="s">
        <v>87</v>
      </c>
      <c r="L133" s="24"/>
      <c r="M133" s="24"/>
    </row>
    <row r="134" spans="11:13" x14ac:dyDescent="0.25">
      <c r="K134" s="53" t="s">
        <v>439</v>
      </c>
      <c r="L134" s="24"/>
      <c r="M134" s="24"/>
    </row>
    <row r="135" spans="11:13" x14ac:dyDescent="0.25">
      <c r="K135" s="53" t="s">
        <v>440</v>
      </c>
      <c r="L135" s="24"/>
      <c r="M135" s="24"/>
    </row>
    <row r="136" spans="11:13" x14ac:dyDescent="0.25">
      <c r="K136" s="53" t="s">
        <v>88</v>
      </c>
      <c r="L136" s="24"/>
      <c r="M136" s="24"/>
    </row>
    <row r="137" spans="11:13" x14ac:dyDescent="0.25">
      <c r="K137" s="53" t="s">
        <v>89</v>
      </c>
      <c r="L137" s="24"/>
      <c r="M137" s="24"/>
    </row>
    <row r="138" spans="11:13" x14ac:dyDescent="0.25">
      <c r="K138" s="53" t="s">
        <v>441</v>
      </c>
      <c r="L138" s="24"/>
      <c r="M138" s="24"/>
    </row>
    <row r="139" spans="11:13" x14ac:dyDescent="0.25">
      <c r="K139" s="53" t="s">
        <v>442</v>
      </c>
      <c r="L139" s="24"/>
      <c r="M139" s="24"/>
    </row>
    <row r="140" spans="11:13" x14ac:dyDescent="0.25">
      <c r="K140" s="53" t="s">
        <v>90</v>
      </c>
      <c r="L140" s="24"/>
      <c r="M140" s="24"/>
    </row>
    <row r="141" spans="11:13" x14ac:dyDescent="0.25">
      <c r="K141" s="53" t="s">
        <v>91</v>
      </c>
      <c r="L141" s="24"/>
      <c r="M141" s="24"/>
    </row>
    <row r="142" spans="11:13" x14ac:dyDescent="0.25">
      <c r="K142" s="53" t="s">
        <v>443</v>
      </c>
      <c r="L142" s="24"/>
      <c r="M142" s="24"/>
    </row>
    <row r="143" spans="11:13" x14ac:dyDescent="0.25">
      <c r="K143" s="53" t="s">
        <v>92</v>
      </c>
      <c r="L143" s="24"/>
      <c r="M143" s="24"/>
    </row>
    <row r="144" spans="11:13" x14ac:dyDescent="0.25">
      <c r="K144" s="53" t="s">
        <v>444</v>
      </c>
      <c r="L144" s="24"/>
      <c r="M144" s="24"/>
    </row>
    <row r="145" spans="11:13" x14ac:dyDescent="0.25">
      <c r="K145" s="53" t="s">
        <v>93</v>
      </c>
      <c r="L145" s="24"/>
      <c r="M145" s="24"/>
    </row>
    <row r="146" spans="11:13" x14ac:dyDescent="0.25">
      <c r="K146" s="53" t="s">
        <v>94</v>
      </c>
      <c r="L146" s="24"/>
      <c r="M146" s="24"/>
    </row>
    <row r="147" spans="11:13" x14ac:dyDescent="0.25">
      <c r="K147" s="53" t="s">
        <v>95</v>
      </c>
      <c r="L147" s="24"/>
      <c r="M147" s="24"/>
    </row>
    <row r="148" spans="11:13" x14ac:dyDescent="0.25">
      <c r="K148" s="53" t="s">
        <v>96</v>
      </c>
      <c r="L148" s="24"/>
      <c r="M148" s="24"/>
    </row>
    <row r="149" spans="11:13" x14ac:dyDescent="0.25">
      <c r="K149" s="53" t="s">
        <v>445</v>
      </c>
      <c r="L149" s="24"/>
      <c r="M149" s="24"/>
    </row>
    <row r="150" spans="11:13" x14ac:dyDescent="0.25">
      <c r="K150" s="53" t="s">
        <v>97</v>
      </c>
      <c r="L150" s="24"/>
      <c r="M150" s="24"/>
    </row>
    <row r="151" spans="11:13" x14ac:dyDescent="0.25">
      <c r="K151" s="53" t="s">
        <v>446</v>
      </c>
      <c r="L151" s="24"/>
      <c r="M151" s="24"/>
    </row>
    <row r="152" spans="11:13" x14ac:dyDescent="0.25">
      <c r="K152" s="53" t="s">
        <v>98</v>
      </c>
      <c r="L152" s="24"/>
      <c r="M152" s="24"/>
    </row>
    <row r="153" spans="11:13" x14ac:dyDescent="0.25">
      <c r="K153" s="53" t="s">
        <v>99</v>
      </c>
      <c r="L153" s="24"/>
      <c r="M153" s="24"/>
    </row>
    <row r="154" spans="11:13" x14ac:dyDescent="0.25">
      <c r="K154" s="53" t="s">
        <v>447</v>
      </c>
      <c r="L154" s="24"/>
      <c r="M154" s="24"/>
    </row>
    <row r="155" spans="11:13" x14ac:dyDescent="0.25">
      <c r="K155" s="53" t="s">
        <v>100</v>
      </c>
      <c r="L155" s="24"/>
      <c r="M155" s="24"/>
    </row>
    <row r="156" spans="11:13" x14ac:dyDescent="0.25">
      <c r="K156" s="53" t="s">
        <v>101</v>
      </c>
      <c r="L156" s="24"/>
      <c r="M156" s="24"/>
    </row>
    <row r="157" spans="11:13" x14ac:dyDescent="0.25">
      <c r="K157" s="53" t="s">
        <v>448</v>
      </c>
      <c r="L157" s="24"/>
      <c r="M157" s="24"/>
    </row>
    <row r="158" spans="11:13" x14ac:dyDescent="0.25">
      <c r="K158" s="53" t="s">
        <v>102</v>
      </c>
      <c r="L158" s="24"/>
      <c r="M158" s="24"/>
    </row>
    <row r="159" spans="11:13" x14ac:dyDescent="0.25">
      <c r="K159" s="53" t="s">
        <v>103</v>
      </c>
      <c r="L159" s="24"/>
      <c r="M159" s="24"/>
    </row>
    <row r="160" spans="11:13" x14ac:dyDescent="0.25">
      <c r="K160" s="53" t="s">
        <v>449</v>
      </c>
      <c r="L160" s="24"/>
      <c r="M160" s="24"/>
    </row>
    <row r="161" spans="11:13" x14ac:dyDescent="0.25">
      <c r="K161" s="53" t="s">
        <v>450</v>
      </c>
      <c r="L161" s="24"/>
      <c r="M161" s="24"/>
    </row>
    <row r="162" spans="11:13" x14ac:dyDescent="0.25">
      <c r="K162" s="53" t="s">
        <v>451</v>
      </c>
      <c r="L162" s="24"/>
      <c r="M162" s="24"/>
    </row>
    <row r="163" spans="11:13" x14ac:dyDescent="0.25">
      <c r="K163" s="53" t="s">
        <v>104</v>
      </c>
      <c r="L163" s="24"/>
      <c r="M163" s="24"/>
    </row>
    <row r="164" spans="11:13" x14ac:dyDescent="0.25">
      <c r="K164" s="53" t="s">
        <v>105</v>
      </c>
      <c r="L164" s="24"/>
      <c r="M164" s="24"/>
    </row>
    <row r="165" spans="11:13" x14ac:dyDescent="0.25">
      <c r="K165" s="53" t="s">
        <v>106</v>
      </c>
      <c r="L165" s="24"/>
      <c r="M165" s="24"/>
    </row>
    <row r="166" spans="11:13" x14ac:dyDescent="0.25">
      <c r="K166" s="53" t="s">
        <v>107</v>
      </c>
      <c r="L166" s="24"/>
      <c r="M166" s="24"/>
    </row>
    <row r="167" spans="11:13" x14ac:dyDescent="0.25">
      <c r="K167" s="53" t="s">
        <v>108</v>
      </c>
      <c r="L167" s="24"/>
      <c r="M167" s="24"/>
    </row>
    <row r="168" spans="11:13" x14ac:dyDescent="0.25">
      <c r="K168" s="53" t="s">
        <v>452</v>
      </c>
      <c r="L168" s="24"/>
      <c r="M168" s="24"/>
    </row>
    <row r="169" spans="11:13" x14ac:dyDescent="0.25">
      <c r="K169" s="53" t="s">
        <v>453</v>
      </c>
      <c r="L169" s="24"/>
      <c r="M169" s="24"/>
    </row>
    <row r="170" spans="11:13" x14ac:dyDescent="0.25">
      <c r="K170" s="53" t="s">
        <v>454</v>
      </c>
      <c r="L170" s="24"/>
      <c r="M170" s="24"/>
    </row>
    <row r="171" spans="11:13" x14ac:dyDescent="0.25">
      <c r="K171" s="53" t="s">
        <v>109</v>
      </c>
      <c r="L171" s="24"/>
      <c r="M171" s="24"/>
    </row>
    <row r="172" spans="11:13" x14ac:dyDescent="0.25">
      <c r="K172" s="53" t="s">
        <v>110</v>
      </c>
      <c r="L172" s="24"/>
      <c r="M172" s="24"/>
    </row>
    <row r="173" spans="11:13" x14ac:dyDescent="0.25">
      <c r="K173" s="53" t="s">
        <v>111</v>
      </c>
      <c r="L173" s="24"/>
      <c r="M173" s="24"/>
    </row>
    <row r="174" spans="11:13" x14ac:dyDescent="0.25">
      <c r="K174" s="53" t="s">
        <v>455</v>
      </c>
      <c r="L174" s="24"/>
      <c r="M174" s="24"/>
    </row>
    <row r="175" spans="11:13" x14ac:dyDescent="0.25">
      <c r="K175" s="53" t="s">
        <v>112</v>
      </c>
      <c r="L175" s="24"/>
      <c r="M175" s="24"/>
    </row>
    <row r="176" spans="11:13" x14ac:dyDescent="0.25">
      <c r="K176" s="53" t="s">
        <v>456</v>
      </c>
      <c r="L176" s="24"/>
      <c r="M176" s="24"/>
    </row>
    <row r="177" spans="11:13" x14ac:dyDescent="0.25">
      <c r="K177" s="53" t="s">
        <v>113</v>
      </c>
      <c r="L177" s="24"/>
      <c r="M177" s="24"/>
    </row>
    <row r="178" spans="11:13" x14ac:dyDescent="0.25">
      <c r="K178" s="53" t="s">
        <v>114</v>
      </c>
      <c r="L178" s="24"/>
      <c r="M178" s="24"/>
    </row>
    <row r="179" spans="11:13" x14ac:dyDescent="0.25">
      <c r="K179" s="53" t="s">
        <v>457</v>
      </c>
      <c r="L179" s="24"/>
      <c r="M179" s="24"/>
    </row>
    <row r="180" spans="11:13" x14ac:dyDescent="0.25">
      <c r="K180" s="53" t="s">
        <v>458</v>
      </c>
      <c r="L180" s="24"/>
      <c r="M180" s="24"/>
    </row>
    <row r="181" spans="11:13" x14ac:dyDescent="0.25">
      <c r="K181" s="53" t="s">
        <v>459</v>
      </c>
      <c r="L181" s="24"/>
      <c r="M181" s="24"/>
    </row>
    <row r="182" spans="11:13" x14ac:dyDescent="0.25">
      <c r="K182" s="53" t="s">
        <v>115</v>
      </c>
      <c r="L182" s="24"/>
      <c r="M182" s="24"/>
    </row>
    <row r="183" spans="11:13" x14ac:dyDescent="0.25">
      <c r="K183" s="53" t="s">
        <v>116</v>
      </c>
      <c r="L183" s="24"/>
      <c r="M183" s="24"/>
    </row>
    <row r="184" spans="11:13" x14ac:dyDescent="0.25">
      <c r="K184" s="53" t="s">
        <v>117</v>
      </c>
      <c r="L184" s="24"/>
      <c r="M184" s="24"/>
    </row>
    <row r="185" spans="11:13" x14ac:dyDescent="0.25">
      <c r="K185" s="53" t="s">
        <v>118</v>
      </c>
      <c r="L185" s="24"/>
      <c r="M185" s="24"/>
    </row>
    <row r="186" spans="11:13" x14ac:dyDescent="0.25">
      <c r="K186" s="53" t="s">
        <v>460</v>
      </c>
      <c r="L186" s="24"/>
      <c r="M186" s="24"/>
    </row>
    <row r="187" spans="11:13" x14ac:dyDescent="0.25">
      <c r="K187" s="53" t="s">
        <v>461</v>
      </c>
      <c r="L187" s="24"/>
      <c r="M187" s="24"/>
    </row>
    <row r="188" spans="11:13" x14ac:dyDescent="0.25">
      <c r="K188" s="53" t="s">
        <v>119</v>
      </c>
      <c r="L188" s="24"/>
      <c r="M188" s="24"/>
    </row>
    <row r="189" spans="11:13" x14ac:dyDescent="0.25">
      <c r="K189" s="53" t="s">
        <v>462</v>
      </c>
      <c r="L189" s="24"/>
      <c r="M189" s="24"/>
    </row>
    <row r="190" spans="11:13" x14ac:dyDescent="0.25">
      <c r="K190" s="53" t="s">
        <v>463</v>
      </c>
      <c r="L190" s="24"/>
      <c r="M190" s="24"/>
    </row>
    <row r="191" spans="11:13" x14ac:dyDescent="0.25">
      <c r="K191" s="53" t="s">
        <v>464</v>
      </c>
      <c r="L191" s="24"/>
      <c r="M191" s="24"/>
    </row>
    <row r="192" spans="11:13" x14ac:dyDescent="0.25">
      <c r="K192" s="53" t="s">
        <v>120</v>
      </c>
      <c r="L192" s="24"/>
      <c r="M192" s="24"/>
    </row>
    <row r="193" spans="11:13" x14ac:dyDescent="0.25">
      <c r="K193" s="53" t="s">
        <v>465</v>
      </c>
      <c r="L193" s="24"/>
      <c r="M193" s="24"/>
    </row>
    <row r="194" spans="11:13" x14ac:dyDescent="0.25">
      <c r="K194" s="53" t="s">
        <v>466</v>
      </c>
      <c r="L194" s="24"/>
      <c r="M194" s="24"/>
    </row>
    <row r="195" spans="11:13" x14ac:dyDescent="0.25">
      <c r="K195" s="53" t="s">
        <v>467</v>
      </c>
      <c r="L195" s="24"/>
      <c r="M195" s="24"/>
    </row>
    <row r="196" spans="11:13" x14ac:dyDescent="0.25">
      <c r="K196" s="53" t="s">
        <v>121</v>
      </c>
      <c r="L196" s="24"/>
      <c r="M196" s="24"/>
    </row>
    <row r="197" spans="11:13" x14ac:dyDescent="0.25">
      <c r="K197" s="53" t="s">
        <v>122</v>
      </c>
      <c r="L197" s="24"/>
      <c r="M197" s="24"/>
    </row>
    <row r="198" spans="11:13" x14ac:dyDescent="0.25">
      <c r="K198" s="53" t="s">
        <v>468</v>
      </c>
      <c r="L198" s="24"/>
      <c r="M198" s="24"/>
    </row>
    <row r="199" spans="11:13" x14ac:dyDescent="0.25">
      <c r="K199" s="53" t="s">
        <v>469</v>
      </c>
      <c r="L199" s="24"/>
      <c r="M199" s="24"/>
    </row>
    <row r="200" spans="11:13" x14ac:dyDescent="0.25">
      <c r="K200" s="53" t="s">
        <v>123</v>
      </c>
      <c r="L200" s="24"/>
      <c r="M200" s="24"/>
    </row>
    <row r="201" spans="11:13" x14ac:dyDescent="0.25">
      <c r="K201" s="53" t="s">
        <v>470</v>
      </c>
      <c r="L201" s="24"/>
      <c r="M201" s="24"/>
    </row>
    <row r="202" spans="11:13" x14ac:dyDescent="0.25">
      <c r="K202" s="53" t="s">
        <v>471</v>
      </c>
      <c r="L202" s="24"/>
      <c r="M202" s="24"/>
    </row>
    <row r="203" spans="11:13" x14ac:dyDescent="0.25">
      <c r="K203" s="53" t="s">
        <v>124</v>
      </c>
      <c r="L203" s="24"/>
      <c r="M203" s="24"/>
    </row>
    <row r="204" spans="11:13" x14ac:dyDescent="0.25">
      <c r="K204" s="53" t="s">
        <v>125</v>
      </c>
      <c r="L204" s="24"/>
      <c r="M204" s="24"/>
    </row>
    <row r="205" spans="11:13" x14ac:dyDescent="0.25">
      <c r="K205" s="53" t="s">
        <v>472</v>
      </c>
      <c r="L205" s="24"/>
      <c r="M205" s="24"/>
    </row>
    <row r="206" spans="11:13" x14ac:dyDescent="0.25">
      <c r="K206" s="53" t="s">
        <v>473</v>
      </c>
      <c r="L206" s="24"/>
      <c r="M206" s="24"/>
    </row>
    <row r="207" spans="11:13" x14ac:dyDescent="0.25">
      <c r="K207" s="53" t="s">
        <v>474</v>
      </c>
      <c r="L207" s="24"/>
      <c r="M207" s="24"/>
    </row>
    <row r="208" spans="11:13" x14ac:dyDescent="0.25">
      <c r="K208" s="53" t="s">
        <v>475</v>
      </c>
      <c r="L208" s="24"/>
      <c r="M208" s="24"/>
    </row>
    <row r="209" spans="11:13" x14ac:dyDescent="0.25">
      <c r="K209" s="53" t="s">
        <v>476</v>
      </c>
      <c r="L209" s="24"/>
      <c r="M209" s="24"/>
    </row>
    <row r="210" spans="11:13" x14ac:dyDescent="0.25">
      <c r="K210" s="53" t="s">
        <v>477</v>
      </c>
      <c r="L210" s="24"/>
      <c r="M210" s="24"/>
    </row>
    <row r="211" spans="11:13" x14ac:dyDescent="0.25">
      <c r="K211" s="53" t="s">
        <v>478</v>
      </c>
      <c r="L211" s="24"/>
      <c r="M211" s="24"/>
    </row>
    <row r="212" spans="11:13" x14ac:dyDescent="0.25">
      <c r="K212" s="53" t="s">
        <v>479</v>
      </c>
      <c r="L212" s="24"/>
      <c r="M212" s="24"/>
    </row>
    <row r="213" spans="11:13" x14ac:dyDescent="0.25">
      <c r="K213" s="53" t="s">
        <v>126</v>
      </c>
      <c r="L213" s="24"/>
      <c r="M213" s="24"/>
    </row>
    <row r="214" spans="11:13" x14ac:dyDescent="0.25">
      <c r="K214" s="53" t="s">
        <v>480</v>
      </c>
      <c r="L214" s="24"/>
      <c r="M214" s="24"/>
    </row>
    <row r="215" spans="11:13" x14ac:dyDescent="0.25">
      <c r="K215" s="53" t="s">
        <v>127</v>
      </c>
      <c r="L215" s="24"/>
      <c r="M215" s="24"/>
    </row>
    <row r="216" spans="11:13" x14ac:dyDescent="0.25">
      <c r="K216" s="53" t="s">
        <v>128</v>
      </c>
      <c r="L216" s="24"/>
      <c r="M216" s="24"/>
    </row>
    <row r="217" spans="11:13" x14ac:dyDescent="0.25">
      <c r="K217" s="53" t="s">
        <v>481</v>
      </c>
      <c r="L217" s="24"/>
      <c r="M217" s="24"/>
    </row>
    <row r="218" spans="11:13" x14ac:dyDescent="0.25">
      <c r="K218" s="53" t="s">
        <v>482</v>
      </c>
      <c r="L218" s="24"/>
      <c r="M218" s="24"/>
    </row>
    <row r="219" spans="11:13" x14ac:dyDescent="0.25">
      <c r="K219" s="53" t="s">
        <v>483</v>
      </c>
      <c r="L219" s="24"/>
      <c r="M219" s="24"/>
    </row>
    <row r="220" spans="11:13" x14ac:dyDescent="0.25">
      <c r="K220" s="53" t="s">
        <v>129</v>
      </c>
      <c r="L220" s="24"/>
      <c r="M220" s="24"/>
    </row>
    <row r="221" spans="11:13" x14ac:dyDescent="0.25">
      <c r="K221" s="53" t="s">
        <v>484</v>
      </c>
      <c r="L221" s="24"/>
      <c r="M221" s="24"/>
    </row>
    <row r="222" spans="11:13" x14ac:dyDescent="0.25">
      <c r="K222" s="53" t="s">
        <v>130</v>
      </c>
      <c r="L222" s="24"/>
      <c r="M222" s="24"/>
    </row>
    <row r="223" spans="11:13" x14ac:dyDescent="0.25">
      <c r="K223" s="53" t="s">
        <v>131</v>
      </c>
      <c r="L223" s="24"/>
      <c r="M223" s="24"/>
    </row>
    <row r="224" spans="11:13" x14ac:dyDescent="0.25">
      <c r="K224" s="53" t="s">
        <v>132</v>
      </c>
      <c r="L224" s="24"/>
      <c r="M224" s="24"/>
    </row>
    <row r="225" spans="11:13" x14ac:dyDescent="0.25">
      <c r="K225" s="53" t="s">
        <v>485</v>
      </c>
      <c r="L225" s="24"/>
      <c r="M225" s="24"/>
    </row>
    <row r="226" spans="11:13" x14ac:dyDescent="0.25">
      <c r="K226" s="53" t="s">
        <v>133</v>
      </c>
      <c r="L226" s="24"/>
      <c r="M226" s="24"/>
    </row>
    <row r="227" spans="11:13" x14ac:dyDescent="0.25">
      <c r="K227" s="53" t="s">
        <v>486</v>
      </c>
      <c r="L227" s="24"/>
      <c r="M227" s="24"/>
    </row>
    <row r="228" spans="11:13" x14ac:dyDescent="0.25">
      <c r="K228" s="53" t="s">
        <v>487</v>
      </c>
      <c r="L228" s="24"/>
      <c r="M228" s="24"/>
    </row>
    <row r="229" spans="11:13" x14ac:dyDescent="0.25">
      <c r="K229" s="53" t="s">
        <v>488</v>
      </c>
      <c r="L229" s="24"/>
      <c r="M229" s="24"/>
    </row>
    <row r="230" spans="11:13" x14ac:dyDescent="0.25">
      <c r="K230" s="53" t="s">
        <v>134</v>
      </c>
      <c r="L230" s="24"/>
      <c r="M230" s="24"/>
    </row>
    <row r="231" spans="11:13" x14ac:dyDescent="0.25">
      <c r="K231" s="53" t="s">
        <v>489</v>
      </c>
      <c r="L231" s="24"/>
      <c r="M231" s="24"/>
    </row>
    <row r="232" spans="11:13" x14ac:dyDescent="0.25">
      <c r="K232" s="53" t="s">
        <v>135</v>
      </c>
      <c r="L232" s="24"/>
      <c r="M232" s="24"/>
    </row>
    <row r="233" spans="11:13" x14ac:dyDescent="0.25">
      <c r="K233" s="53" t="s">
        <v>490</v>
      </c>
      <c r="L233" s="24"/>
      <c r="M233" s="24"/>
    </row>
    <row r="234" spans="11:13" x14ac:dyDescent="0.25">
      <c r="K234" s="53" t="s">
        <v>491</v>
      </c>
      <c r="L234" s="24"/>
      <c r="M234" s="24"/>
    </row>
    <row r="235" spans="11:13" x14ac:dyDescent="0.25">
      <c r="K235" s="53" t="s">
        <v>492</v>
      </c>
      <c r="L235" s="24"/>
      <c r="M235" s="24"/>
    </row>
    <row r="236" spans="11:13" x14ac:dyDescent="0.25">
      <c r="K236" s="53" t="s">
        <v>493</v>
      </c>
      <c r="L236" s="24"/>
      <c r="M236" s="24"/>
    </row>
    <row r="237" spans="11:13" x14ac:dyDescent="0.25">
      <c r="K237" s="53" t="s">
        <v>494</v>
      </c>
      <c r="L237" s="24"/>
      <c r="M237" s="24"/>
    </row>
    <row r="238" spans="11:13" x14ac:dyDescent="0.25">
      <c r="K238" s="53" t="s">
        <v>136</v>
      </c>
      <c r="L238" s="24"/>
      <c r="M238" s="24"/>
    </row>
    <row r="239" spans="11:13" x14ac:dyDescent="0.25">
      <c r="K239" s="53" t="s">
        <v>495</v>
      </c>
      <c r="L239" s="24"/>
      <c r="M239" s="24"/>
    </row>
    <row r="240" spans="11:13" x14ac:dyDescent="0.25">
      <c r="K240" s="53" t="s">
        <v>137</v>
      </c>
      <c r="L240" s="24"/>
      <c r="M240" s="24"/>
    </row>
    <row r="241" spans="11:13" x14ac:dyDescent="0.25">
      <c r="K241" s="53" t="s">
        <v>496</v>
      </c>
      <c r="L241" s="24"/>
      <c r="M241" s="24"/>
    </row>
    <row r="242" spans="11:13" x14ac:dyDescent="0.25">
      <c r="K242" s="53" t="s">
        <v>138</v>
      </c>
      <c r="L242" s="24"/>
      <c r="M242" s="24"/>
    </row>
    <row r="243" spans="11:13" x14ac:dyDescent="0.25">
      <c r="K243" s="53" t="s">
        <v>139</v>
      </c>
      <c r="L243" s="24"/>
      <c r="M243" s="24"/>
    </row>
    <row r="244" spans="11:13" x14ac:dyDescent="0.25">
      <c r="K244" s="53" t="s">
        <v>497</v>
      </c>
      <c r="L244" s="24"/>
      <c r="M244" s="24"/>
    </row>
    <row r="245" spans="11:13" x14ac:dyDescent="0.25">
      <c r="K245" s="53" t="s">
        <v>498</v>
      </c>
      <c r="L245" s="24"/>
      <c r="M245" s="24"/>
    </row>
    <row r="246" spans="11:13" x14ac:dyDescent="0.25">
      <c r="K246" s="53" t="s">
        <v>499</v>
      </c>
      <c r="L246" s="24"/>
      <c r="M246" s="24"/>
    </row>
    <row r="247" spans="11:13" x14ac:dyDescent="0.25">
      <c r="K247" s="53" t="s">
        <v>140</v>
      </c>
      <c r="L247" s="24"/>
      <c r="M247" s="24"/>
    </row>
    <row r="248" spans="11:13" x14ac:dyDescent="0.25">
      <c r="K248" s="53" t="s">
        <v>141</v>
      </c>
      <c r="L248" s="24"/>
      <c r="M248" s="24"/>
    </row>
    <row r="249" spans="11:13" x14ac:dyDescent="0.25">
      <c r="L249" s="24"/>
      <c r="M249" s="24"/>
    </row>
    <row r="250" spans="11:13" x14ac:dyDescent="0.25">
      <c r="L250" s="24"/>
      <c r="M250" s="24"/>
    </row>
    <row r="251" spans="11:13" x14ac:dyDescent="0.25">
      <c r="L251" s="24"/>
      <c r="M251" s="24"/>
    </row>
    <row r="252" spans="11:13" x14ac:dyDescent="0.25">
      <c r="L252" s="24"/>
      <c r="M252" s="24"/>
    </row>
    <row r="253" spans="11:13" x14ac:dyDescent="0.25">
      <c r="L253" s="24"/>
    </row>
  </sheetData>
  <sheetProtection algorithmName="SHA-512" hashValue="P6b9lmGRnkie753Dwi6ilTJYL5YEWdWt4oypXZKygRq3xOz1Mku6jIVf36i/+g1budrCNTEacExiwymZCj6xMQ==" saltValue="ycrAPaYrJ5Tnj3/pLkzLHQ==" spinCount="100000" sheet="1" formatCells="0" formatColumns="0" formatRows="0" insertColumns="0" insertRows="0" insertHyperlinks="0" deleteColumns="0" deleteRows="0" sort="0" autoFilter="0" pivotTables="0"/>
  <sortState xmlns:xlrd2="http://schemas.microsoft.com/office/spreadsheetml/2017/richdata2" ref="L3:L11">
    <sortCondition ref="L3:L11"/>
  </sortState>
  <phoneticPr fontId="6" type="noConversion"/>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744A-0366-4A35-9306-F61C7D01A41D}">
  <sheetPr codeName="Blad2">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CvNDpbljYmOAw1NqA4zj9Zydqq8tjkg+S6jne+rHr+BvrECnGA79XrADS2GM0VVHkWv1hYxYE/5F3EG/P/H2ew==" saltValue="k6ClF4PFSscHgzNbv2S6bA==" spinCount="100000" sheet="1" formatCells="0" formatColumns="0" formatRows="0" insertColumns="0" insertRows="0" insertHyperlinks="0" deleteColumns="0" deleteRows="0" sort="0" autoFilter="0" pivotTables="0"/>
  <mergeCells count="155">
    <mergeCell ref="E52:E53"/>
    <mergeCell ref="G52:G53"/>
    <mergeCell ref="J52:J53"/>
    <mergeCell ref="A51:J51"/>
    <mergeCell ref="A52:D53"/>
    <mergeCell ref="F52:F53"/>
    <mergeCell ref="H52:I53"/>
    <mergeCell ref="H54:I54"/>
    <mergeCell ref="A60:D60"/>
    <mergeCell ref="K51:K53"/>
    <mergeCell ref="B25:E25"/>
    <mergeCell ref="K39:K40"/>
    <mergeCell ref="A16:J16"/>
    <mergeCell ref="F67:J68"/>
    <mergeCell ref="A110:J110"/>
    <mergeCell ref="E111:F112"/>
    <mergeCell ref="H111:J111"/>
    <mergeCell ref="H87:J87"/>
    <mergeCell ref="A89:J89"/>
    <mergeCell ref="A90:D90"/>
    <mergeCell ref="H90:J90"/>
    <mergeCell ref="A68:B68"/>
    <mergeCell ref="C68:E68"/>
    <mergeCell ref="A72:J72"/>
    <mergeCell ref="A82:J82"/>
    <mergeCell ref="A83:D83"/>
    <mergeCell ref="H83:J83"/>
    <mergeCell ref="A63:E63"/>
    <mergeCell ref="F63:J63"/>
    <mergeCell ref="F64:J66"/>
    <mergeCell ref="A65:B65"/>
    <mergeCell ref="B18:E18"/>
    <mergeCell ref="B19:E19"/>
    <mergeCell ref="A106:J106"/>
    <mergeCell ref="E104:F105"/>
    <mergeCell ref="H104:J104"/>
    <mergeCell ref="H58:I58"/>
    <mergeCell ref="A108:C109"/>
    <mergeCell ref="E108:F109"/>
    <mergeCell ref="H108:J108"/>
    <mergeCell ref="H99:J100"/>
    <mergeCell ref="A70:J70"/>
    <mergeCell ref="A71:J71"/>
    <mergeCell ref="A102:J102"/>
    <mergeCell ref="A92:D92"/>
    <mergeCell ref="H92:J92"/>
    <mergeCell ref="A94:D94"/>
    <mergeCell ref="H94:J94"/>
    <mergeCell ref="A96:J96"/>
    <mergeCell ref="A97:D98"/>
    <mergeCell ref="H97:J97"/>
    <mergeCell ref="A85:D85"/>
    <mergeCell ref="H85:J85"/>
    <mergeCell ref="A87:D87"/>
    <mergeCell ref="A101:J101"/>
    <mergeCell ref="A99:D100"/>
    <mergeCell ref="A59:D59"/>
    <mergeCell ref="A69:G69"/>
    <mergeCell ref="A62:J62"/>
    <mergeCell ref="A47:D47"/>
    <mergeCell ref="H47:I47"/>
    <mergeCell ref="A48:D48"/>
    <mergeCell ref="H48:I48"/>
    <mergeCell ref="A49:J49"/>
    <mergeCell ref="A54:D54"/>
    <mergeCell ref="A55:D55"/>
    <mergeCell ref="A56:D56"/>
    <mergeCell ref="A58:D58"/>
    <mergeCell ref="A57:D57"/>
    <mergeCell ref="C65:E65"/>
    <mergeCell ref="B66:E66"/>
    <mergeCell ref="H69:J69"/>
    <mergeCell ref="H55:I55"/>
    <mergeCell ref="H56:I56"/>
    <mergeCell ref="H57:I57"/>
    <mergeCell ref="A50:D50"/>
    <mergeCell ref="E50:J50"/>
    <mergeCell ref="A61:D61"/>
    <mergeCell ref="H59:I59"/>
    <mergeCell ref="H60:I60"/>
    <mergeCell ref="H61:I61"/>
    <mergeCell ref="A1:J1"/>
    <mergeCell ref="A2:J2"/>
    <mergeCell ref="A3:J3"/>
    <mergeCell ref="B5:E5"/>
    <mergeCell ref="G5:J5"/>
    <mergeCell ref="B6:E6"/>
    <mergeCell ref="G6:J6"/>
    <mergeCell ref="A4:E4"/>
    <mergeCell ref="B11:E11"/>
    <mergeCell ref="G11:J11"/>
    <mergeCell ref="B9:E9"/>
    <mergeCell ref="F24:H24"/>
    <mergeCell ref="K4:K13"/>
    <mergeCell ref="B7:E7"/>
    <mergeCell ref="G7:J7"/>
    <mergeCell ref="B8:E8"/>
    <mergeCell ref="A15:J15"/>
    <mergeCell ref="A17:D17"/>
    <mergeCell ref="E17:J17"/>
    <mergeCell ref="B12:J13"/>
    <mergeCell ref="B22:E22"/>
    <mergeCell ref="B21:E21"/>
    <mergeCell ref="F18:H18"/>
    <mergeCell ref="F20:H20"/>
    <mergeCell ref="I18:J18"/>
    <mergeCell ref="I19:J19"/>
    <mergeCell ref="I20:J20"/>
    <mergeCell ref="I21:J21"/>
    <mergeCell ref="F22:J22"/>
    <mergeCell ref="A28:D28"/>
    <mergeCell ref="E28:J28"/>
    <mergeCell ref="I33:J33"/>
    <mergeCell ref="I34:J34"/>
    <mergeCell ref="I35:J35"/>
    <mergeCell ref="A38:J38"/>
    <mergeCell ref="A39:G39"/>
    <mergeCell ref="H39:I40"/>
    <mergeCell ref="J39:J40"/>
    <mergeCell ref="A44:D44"/>
    <mergeCell ref="H44:I44"/>
    <mergeCell ref="A45:D45"/>
    <mergeCell ref="H45:I45"/>
    <mergeCell ref="A46:D46"/>
    <mergeCell ref="H46:I46"/>
    <mergeCell ref="A41:D41"/>
    <mergeCell ref="H41:I41"/>
    <mergeCell ref="A42:D42"/>
    <mergeCell ref="H42:I42"/>
    <mergeCell ref="A43:D43"/>
    <mergeCell ref="H43:I43"/>
    <mergeCell ref="L19:N19"/>
    <mergeCell ref="A40:D40"/>
    <mergeCell ref="A29:D29"/>
    <mergeCell ref="E29:J29"/>
    <mergeCell ref="A30:F30"/>
    <mergeCell ref="I30:J30"/>
    <mergeCell ref="I31:J31"/>
    <mergeCell ref="I32:J32"/>
    <mergeCell ref="A35:F35"/>
    <mergeCell ref="A36:F36"/>
    <mergeCell ref="A37:F37"/>
    <mergeCell ref="I36:J36"/>
    <mergeCell ref="I37:J37"/>
    <mergeCell ref="A31:F31"/>
    <mergeCell ref="A32:F32"/>
    <mergeCell ref="A33:F33"/>
    <mergeCell ref="A34:F34"/>
    <mergeCell ref="B20:E20"/>
    <mergeCell ref="F21:H21"/>
    <mergeCell ref="F19:H19"/>
    <mergeCell ref="B23:E23"/>
    <mergeCell ref="F23:H23"/>
    <mergeCell ref="I23:J23"/>
    <mergeCell ref="B24:E24"/>
  </mergeCells>
  <conditionalFormatting sqref="H31:H37">
    <cfRule type="expression" dxfId="49" priority="2">
      <formula>IF(B25="","",B25&lt;G21)</formula>
    </cfRule>
  </conditionalFormatting>
  <conditionalFormatting sqref="K2">
    <cfRule type="expression" dxfId="48" priority="1">
      <formula>IF(E1048572="","",E1048572&lt;J1048568)</formula>
    </cfRule>
  </conditionalFormatting>
  <conditionalFormatting sqref="K31:K37">
    <cfRule type="expression" dxfId="47" priority="4">
      <formula>AND($H31&lt;&gt;"",$I31&lt;&gt;"",$K$2&lt;&gt;"",$H31+$I31&gt;=$K$2)</formula>
    </cfRule>
  </conditionalFormatting>
  <conditionalFormatting sqref="K41:K48">
    <cfRule type="expression" dxfId="46" priority="5">
      <formula>AND($F41&lt;&gt;"",$G41&gt;0,$K$2&lt;&gt;"",$F41+$G41&gt;=$K$2)</formula>
    </cfRule>
  </conditionalFormatting>
  <conditionalFormatting sqref="K54:K61">
    <cfRule type="expression" dxfId="45" priority="8">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206"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8207"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8208"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8209"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8210"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8211"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8212"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8213"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8214"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8215"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8216"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8217"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8218"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8219"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8220"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8221"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8226"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8227"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8228"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8229"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8232"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8233"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8234" r:id="rId26" name="Check Box 42">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8235" r:id="rId27" name="Check Box 43">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8236" r:id="rId28" name="Check Box 44">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8237" r:id="rId29" name="Check Box 45">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8238" r:id="rId30" name="Check Box 46">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8239" r:id="rId31" name="Check Box 47">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8240" r:id="rId32" name="Check Box 48">
              <controlPr locked="0" defaultSize="0" autoFill="0" autoLine="0" autoPict="0">
                <anchor moveWithCells="1">
                  <from>
                    <xdr:col>6</xdr:col>
                    <xdr:colOff>825500</xdr:colOff>
                    <xdr:row>105</xdr:row>
                    <xdr:rowOff>177800</xdr:rowOff>
                  </from>
                  <to>
                    <xdr:col>7</xdr:col>
                    <xdr:colOff>368300</xdr:colOff>
                    <xdr:row>106</xdr:row>
                    <xdr:rowOff>177800</xdr:rowOff>
                  </to>
                </anchor>
              </controlPr>
            </control>
          </mc:Choice>
        </mc:AlternateContent>
        <mc:AlternateContent xmlns:mc="http://schemas.openxmlformats.org/markup-compatibility/2006">
          <mc:Choice Requires="x14">
            <control shapeId="8246" r:id="rId33" name="Check Box 54">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8247" r:id="rId34" name="Check Box 55">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8248" r:id="rId35" name="Check Box 56">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8249" r:id="rId36" name="Check Box 57">
              <controlPr locked="0" defaultSize="0" autoFill="0" autoLine="0" autoPict="0">
                <anchor moveWithCells="1">
                  <from>
                    <xdr:col>7</xdr:col>
                    <xdr:colOff>425450</xdr:colOff>
                    <xdr:row>48</xdr:row>
                    <xdr:rowOff>0</xdr:rowOff>
                  </from>
                  <to>
                    <xdr:col>8</xdr:col>
                    <xdr:colOff>63500</xdr:colOff>
                    <xdr:row>49</xdr:row>
                    <xdr:rowOff>31750</xdr:rowOff>
                  </to>
                </anchor>
              </controlPr>
            </control>
          </mc:Choice>
        </mc:AlternateContent>
        <mc:AlternateContent xmlns:mc="http://schemas.openxmlformats.org/markup-compatibility/2006">
          <mc:Choice Requires="x14">
            <control shapeId="8250" r:id="rId37" name="Check Box 58">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8251" r:id="rId38" name="Check Box 59">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8253" r:id="rId39" name="Check Box 61">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8254"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8255"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179CC93-1A22-400C-A552-F556DEE484C2}">
          <x14:formula1>
            <xm:f>'Products + withdrawal period'!$G$2:$G$63</xm:f>
          </x14:formula1>
          <xm:sqref>A54:D58</xm:sqref>
        </x14:dataValidation>
        <x14:dataValidation type="list" allowBlank="1" showInputMessage="1" showErrorMessage="1" xr:uid="{B8D48D6B-572C-424D-96C1-756F963C8E41}">
          <x14:formula1>
            <xm:f>'Products + withdrawal period'!$A$2:$A$19</xm:f>
          </x14:formula1>
          <xm:sqref>A31:F34</xm:sqref>
        </x14:dataValidation>
        <x14:dataValidation type="list" allowBlank="1" showInputMessage="1" showErrorMessage="1" xr:uid="{048AC0FA-5590-4084-8886-E6FD75FBC03A}">
          <x14:formula1>
            <xm:f>'Products + withdrawal period'!$D$2:$D$74</xm:f>
          </x14:formula1>
          <xm:sqref>A41:D45</xm:sqref>
        </x14:dataValidation>
        <x14:dataValidation type="list" allowBlank="1" showInputMessage="1" showErrorMessage="1" xr:uid="{7D198526-F4AD-4299-BCE1-ACEC94185E47}">
          <x14:formula1>
            <xm:f>'Products + withdrawal period'!$L$2:$L$16</xm:f>
          </x14:formula1>
          <xm:sqref>F54:F58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16B4-D45A-43B8-A120-884575214542}">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4xraMkIqYUyhSnkTvyr5F27DjvQ9eO+8yaI0Ku0GVMdtLGEXkxSBjoO49FaR2yNISHrAbIXhcj6i7gssKVIAiw==" saltValue="JiLKtcW9l9O0h3uY0iS1dg==" spinCount="100000" sheet="1" formatCells="0" formatColumns="0" formatRows="0" insertColumns="0" insertRows="0" insertHyperlinks="0" deleteColumns="0" deleteRows="0" sort="0" autoFilter="0" pivotTables="0"/>
  <mergeCells count="155">
    <mergeCell ref="K4:K13"/>
    <mergeCell ref="B5:E5"/>
    <mergeCell ref="G5:J5"/>
    <mergeCell ref="B6:E6"/>
    <mergeCell ref="G6:J6"/>
    <mergeCell ref="B7:E7"/>
    <mergeCell ref="G7:J7"/>
    <mergeCell ref="B8:E8"/>
    <mergeCell ref="B9:E9"/>
    <mergeCell ref="B11:E11"/>
    <mergeCell ref="G11:J11"/>
    <mergeCell ref="B12:J1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33:F33"/>
    <mergeCell ref="I33:J33"/>
    <mergeCell ref="A34:F34"/>
    <mergeCell ref="I34:J34"/>
    <mergeCell ref="A35:F35"/>
    <mergeCell ref="I35:J35"/>
    <mergeCell ref="A30:F30"/>
    <mergeCell ref="I30:J30"/>
    <mergeCell ref="A31:F31"/>
    <mergeCell ref="I31:J31"/>
    <mergeCell ref="A32:F32"/>
    <mergeCell ref="I32:J32"/>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46:D46"/>
    <mergeCell ref="H46:I46"/>
    <mergeCell ref="A47:D47"/>
    <mergeCell ref="H47:I47"/>
    <mergeCell ref="A48:D48"/>
    <mergeCell ref="H48:I48"/>
    <mergeCell ref="A43:D43"/>
    <mergeCell ref="H43:I43"/>
    <mergeCell ref="A44:D44"/>
    <mergeCell ref="H44:I44"/>
    <mergeCell ref="A45:D45"/>
    <mergeCell ref="H45:I45"/>
    <mergeCell ref="A49:J49"/>
    <mergeCell ref="A50:D50"/>
    <mergeCell ref="E50:J50"/>
    <mergeCell ref="A51:J51"/>
    <mergeCell ref="K51:K53"/>
    <mergeCell ref="A52:D53"/>
    <mergeCell ref="E52:E53"/>
    <mergeCell ref="F52:F53"/>
    <mergeCell ref="G52:G53"/>
    <mergeCell ref="H52:I53"/>
    <mergeCell ref="A57:D57"/>
    <mergeCell ref="H57:I57"/>
    <mergeCell ref="A58:D58"/>
    <mergeCell ref="H58:I58"/>
    <mergeCell ref="A59:D59"/>
    <mergeCell ref="H59:I59"/>
    <mergeCell ref="J52:J53"/>
    <mergeCell ref="A54:D54"/>
    <mergeCell ref="H54:I54"/>
    <mergeCell ref="A55:D55"/>
    <mergeCell ref="H55:I55"/>
    <mergeCell ref="A56:D56"/>
    <mergeCell ref="H56:I56"/>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83:D83"/>
    <mergeCell ref="H83:J83"/>
    <mergeCell ref="A85:D85"/>
    <mergeCell ref="H85:J85"/>
    <mergeCell ref="A87:D87"/>
    <mergeCell ref="H87:J87"/>
    <mergeCell ref="A69:G69"/>
    <mergeCell ref="H69:J69"/>
    <mergeCell ref="A70:J70"/>
    <mergeCell ref="A71:J71"/>
    <mergeCell ref="A72:J72"/>
    <mergeCell ref="A82:J82"/>
    <mergeCell ref="A96:J96"/>
    <mergeCell ref="A97:D98"/>
    <mergeCell ref="H97:J97"/>
    <mergeCell ref="A99:D100"/>
    <mergeCell ref="H99:J100"/>
    <mergeCell ref="A101:J101"/>
    <mergeCell ref="A89:J89"/>
    <mergeCell ref="A90:D90"/>
    <mergeCell ref="H90:J90"/>
    <mergeCell ref="A92:D92"/>
    <mergeCell ref="H92:J92"/>
    <mergeCell ref="A94:D94"/>
    <mergeCell ref="H94:J94"/>
    <mergeCell ref="A110:J110"/>
    <mergeCell ref="E111:F112"/>
    <mergeCell ref="H111:J111"/>
    <mergeCell ref="A102:J102"/>
    <mergeCell ref="E104:F105"/>
    <mergeCell ref="H104:J104"/>
    <mergeCell ref="A106:J106"/>
    <mergeCell ref="A108:C109"/>
    <mergeCell ref="E108:F109"/>
    <mergeCell ref="H108:J108"/>
  </mergeCells>
  <conditionalFormatting sqref="H31:H37">
    <cfRule type="expression" dxfId="44" priority="2">
      <formula>IF(B25="","",B25&lt;G21)</formula>
    </cfRule>
  </conditionalFormatting>
  <conditionalFormatting sqref="K2">
    <cfRule type="expression" dxfId="43" priority="1">
      <formula>IF(E1048572="","",E1048572&lt;J1048568)</formula>
    </cfRule>
  </conditionalFormatting>
  <conditionalFormatting sqref="K31:K37">
    <cfRule type="expression" dxfId="42" priority="3">
      <formula>AND($H31&lt;&gt;"",$I31&lt;&gt;"",$K$2&lt;&gt;"",$H31+$I31&gt;=$K$2)</formula>
    </cfRule>
  </conditionalFormatting>
  <conditionalFormatting sqref="K41:K48">
    <cfRule type="expression" dxfId="41" priority="4">
      <formula>AND($F41&lt;&gt;"",$G41&gt;0,$K$2&lt;&gt;"",$F41+$G41&gt;=$K$2)</formula>
    </cfRule>
  </conditionalFormatting>
  <conditionalFormatting sqref="K54:K61">
    <cfRule type="expression" dxfId="4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5362"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5363"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5364"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5365"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5366" r:id="rId9" name="Selectievakje 94">
              <controlPr locked="0" defaultSize="0" autoFill="0" autoLine="0" autoPict="0">
                <anchor moveWithCells="1">
                  <from>
                    <xdr:col>4</xdr:col>
                    <xdr:colOff>6350</xdr:colOff>
                    <xdr:row>84</xdr:row>
                    <xdr:rowOff>158750</xdr:rowOff>
                  </from>
                  <to>
                    <xdr:col>4</xdr:col>
                    <xdr:colOff>501650</xdr:colOff>
                    <xdr:row>85</xdr:row>
                    <xdr:rowOff>139700</xdr:rowOff>
                  </to>
                </anchor>
              </controlPr>
            </control>
          </mc:Choice>
        </mc:AlternateContent>
        <mc:AlternateContent xmlns:mc="http://schemas.openxmlformats.org/markup-compatibility/2006">
          <mc:Choice Requires="x14">
            <control shapeId="15367" r:id="rId10" name="Selectievakje 95">
              <controlPr locked="0" defaultSize="0" autoFill="0" autoLine="0" autoPict="0">
                <anchor moveWithCells="1">
                  <from>
                    <xdr:col>4</xdr:col>
                    <xdr:colOff>6350</xdr:colOff>
                    <xdr:row>86</xdr:row>
                    <xdr:rowOff>6350</xdr:rowOff>
                  </from>
                  <to>
                    <xdr:col>6</xdr:col>
                    <xdr:colOff>577850</xdr:colOff>
                    <xdr:row>86</xdr:row>
                    <xdr:rowOff>177800</xdr:rowOff>
                  </to>
                </anchor>
              </controlPr>
            </control>
          </mc:Choice>
        </mc:AlternateContent>
        <mc:AlternateContent xmlns:mc="http://schemas.openxmlformats.org/markup-compatibility/2006">
          <mc:Choice Requires="x14">
            <control shapeId="15368" r:id="rId11" name="Vervolgkeuzelijst 110">
              <controlPr locked="0" defaultSize="0" autoLine="0" autoPict="0">
                <anchor moveWithCells="1">
                  <from>
                    <xdr:col>6</xdr:col>
                    <xdr:colOff>577850</xdr:colOff>
                    <xdr:row>72</xdr:row>
                    <xdr:rowOff>177800</xdr:rowOff>
                  </from>
                  <to>
                    <xdr:col>9</xdr:col>
                    <xdr:colOff>539750</xdr:colOff>
                    <xdr:row>73</xdr:row>
                    <xdr:rowOff>177800</xdr:rowOff>
                  </to>
                </anchor>
              </controlPr>
            </control>
          </mc:Choice>
        </mc:AlternateContent>
        <mc:AlternateContent xmlns:mc="http://schemas.openxmlformats.org/markup-compatibility/2006">
          <mc:Choice Requires="x14">
            <control shapeId="15369"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5370"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5371" r:id="rId14" name="Selectievakje 122">
              <controlPr locked="0" defaultSize="0" autoFill="0" autoLine="0" autoPict="0">
                <anchor moveWithCells="1">
                  <from>
                    <xdr:col>4</xdr:col>
                    <xdr:colOff>6350</xdr:colOff>
                    <xdr:row>98</xdr:row>
                    <xdr:rowOff>0</xdr:rowOff>
                  </from>
                  <to>
                    <xdr:col>6</xdr:col>
                    <xdr:colOff>577850</xdr:colOff>
                    <xdr:row>98</xdr:row>
                    <xdr:rowOff>177800</xdr:rowOff>
                  </to>
                </anchor>
              </controlPr>
            </control>
          </mc:Choice>
        </mc:AlternateContent>
        <mc:AlternateContent xmlns:mc="http://schemas.openxmlformats.org/markup-compatibility/2006">
          <mc:Choice Requires="x14">
            <control shapeId="15372"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5373"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5374" r:id="rId17" name="Selectievakje 128">
              <controlPr locked="0" defaultSize="0" autoFill="0" autoLine="0" autoPict="0">
                <anchor moveWithCells="1">
                  <from>
                    <xdr:col>4</xdr:col>
                    <xdr:colOff>6350</xdr:colOff>
                    <xdr:row>74</xdr:row>
                    <xdr:rowOff>25400</xdr:rowOff>
                  </from>
                  <to>
                    <xdr:col>5</xdr:col>
                    <xdr:colOff>495300</xdr:colOff>
                    <xdr:row>76</xdr:row>
                    <xdr:rowOff>25400</xdr:rowOff>
                  </to>
                </anchor>
              </controlPr>
            </control>
          </mc:Choice>
        </mc:AlternateContent>
        <mc:AlternateContent xmlns:mc="http://schemas.openxmlformats.org/markup-compatibility/2006">
          <mc:Choice Requires="x14">
            <control shapeId="15375"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5376" r:id="rId19" name="Vervolgkeuzelijst 130">
              <controlPr locked="0" defaultSize="0" autoLine="0" autoPict="0">
                <anchor moveWithCells="1">
                  <from>
                    <xdr:col>6</xdr:col>
                    <xdr:colOff>596900</xdr:colOff>
                    <xdr:row>75</xdr:row>
                    <xdr:rowOff>190500</xdr:rowOff>
                  </from>
                  <to>
                    <xdr:col>9</xdr:col>
                    <xdr:colOff>539750</xdr:colOff>
                    <xdr:row>76</xdr:row>
                    <xdr:rowOff>177800</xdr:rowOff>
                  </to>
                </anchor>
              </controlPr>
            </control>
          </mc:Choice>
        </mc:AlternateContent>
        <mc:AlternateContent xmlns:mc="http://schemas.openxmlformats.org/markup-compatibility/2006">
          <mc:Choice Requires="x14">
            <control shapeId="15377"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5378" r:id="rId21" name="Selectievakje 154">
              <controlPr locked="0" defaultSize="0" autoFill="0" autoLine="0" autoPict="0">
                <anchor moveWithCells="1">
                  <from>
                    <xdr:col>2</xdr:col>
                    <xdr:colOff>107950</xdr:colOff>
                    <xdr:row>63</xdr:row>
                    <xdr:rowOff>0</xdr:rowOff>
                  </from>
                  <to>
                    <xdr:col>4</xdr:col>
                    <xdr:colOff>444500</xdr:colOff>
                    <xdr:row>63</xdr:row>
                    <xdr:rowOff>177800</xdr:rowOff>
                  </to>
                </anchor>
              </controlPr>
            </control>
          </mc:Choice>
        </mc:AlternateContent>
        <mc:AlternateContent xmlns:mc="http://schemas.openxmlformats.org/markup-compatibility/2006">
          <mc:Choice Requires="x14">
            <control shapeId="15379" r:id="rId22" name="Selectievakje 155">
              <controlPr locked="0" defaultSize="0" autoFill="0" autoLine="0" autoPict="0">
                <anchor moveWithCells="1">
                  <from>
                    <xdr:col>1</xdr:col>
                    <xdr:colOff>0</xdr:colOff>
                    <xdr:row>66</xdr:row>
                    <xdr:rowOff>0</xdr:rowOff>
                  </from>
                  <to>
                    <xdr:col>3</xdr:col>
                    <xdr:colOff>101600</xdr:colOff>
                    <xdr:row>66</xdr:row>
                    <xdr:rowOff>177800</xdr:rowOff>
                  </to>
                </anchor>
              </controlPr>
            </control>
          </mc:Choice>
        </mc:AlternateContent>
        <mc:AlternateContent xmlns:mc="http://schemas.openxmlformats.org/markup-compatibility/2006">
          <mc:Choice Requires="x14">
            <control shapeId="15380" r:id="rId23" name="Selectievakje 156">
              <controlPr locked="0" defaultSize="0" autoFill="0" autoLine="0" autoPict="0">
                <anchor moveWithCells="1">
                  <from>
                    <xdr:col>2</xdr:col>
                    <xdr:colOff>107950</xdr:colOff>
                    <xdr:row>66</xdr:row>
                    <xdr:rowOff>0</xdr:rowOff>
                  </from>
                  <to>
                    <xdr:col>4</xdr:col>
                    <xdr:colOff>444500</xdr:colOff>
                    <xdr:row>66</xdr:row>
                    <xdr:rowOff>177800</xdr:rowOff>
                  </to>
                </anchor>
              </controlPr>
            </control>
          </mc:Choice>
        </mc:AlternateContent>
        <mc:AlternateContent xmlns:mc="http://schemas.openxmlformats.org/markup-compatibility/2006">
          <mc:Choice Requires="x14">
            <control shapeId="15381"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177800</xdr:rowOff>
                  </to>
                </anchor>
              </controlPr>
            </control>
          </mc:Choice>
        </mc:AlternateContent>
        <mc:AlternateContent xmlns:mc="http://schemas.openxmlformats.org/markup-compatibility/2006">
          <mc:Choice Requires="x14">
            <control shapeId="15382" r:id="rId25" name="Selectievakje 151">
              <controlPr locked="0" defaultSize="0" autoFill="0" autoLine="0" autoPict="0">
                <anchor moveWithCells="1">
                  <from>
                    <xdr:col>4</xdr:col>
                    <xdr:colOff>533400</xdr:colOff>
                    <xdr:row>106</xdr:row>
                    <xdr:rowOff>0</xdr:rowOff>
                  </from>
                  <to>
                    <xdr:col>5</xdr:col>
                    <xdr:colOff>254000</xdr:colOff>
                    <xdr:row>107</xdr:row>
                    <xdr:rowOff>0</xdr:rowOff>
                  </to>
                </anchor>
              </controlPr>
            </control>
          </mc:Choice>
        </mc:AlternateContent>
        <mc:AlternateContent xmlns:mc="http://schemas.openxmlformats.org/markup-compatibility/2006">
          <mc:Choice Requires="x14">
            <control shapeId="15383"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5384"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5385"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5386" r:id="rId29" name="Check Box 26">
              <controlPr locked="0" defaultSize="0" autoFill="0" autoLine="0" autoPict="0">
                <anchor moveWithCells="1">
                  <from>
                    <xdr:col>4</xdr:col>
                    <xdr:colOff>6350</xdr:colOff>
                    <xdr:row>91</xdr:row>
                    <xdr:rowOff>158750</xdr:rowOff>
                  </from>
                  <to>
                    <xdr:col>4</xdr:col>
                    <xdr:colOff>501650</xdr:colOff>
                    <xdr:row>92</xdr:row>
                    <xdr:rowOff>139700</xdr:rowOff>
                  </to>
                </anchor>
              </controlPr>
            </control>
          </mc:Choice>
        </mc:AlternateContent>
        <mc:AlternateContent xmlns:mc="http://schemas.openxmlformats.org/markup-compatibility/2006">
          <mc:Choice Requires="x14">
            <control shapeId="15387" r:id="rId30" name="Check Box 27">
              <controlPr locked="0" defaultSize="0" autoFill="0" autoLine="0" autoPict="0">
                <anchor moveWithCells="1">
                  <from>
                    <xdr:col>4</xdr:col>
                    <xdr:colOff>6350</xdr:colOff>
                    <xdr:row>93</xdr:row>
                    <xdr:rowOff>6350</xdr:rowOff>
                  </from>
                  <to>
                    <xdr:col>6</xdr:col>
                    <xdr:colOff>577850</xdr:colOff>
                    <xdr:row>93</xdr:row>
                    <xdr:rowOff>177800</xdr:rowOff>
                  </to>
                </anchor>
              </controlPr>
            </control>
          </mc:Choice>
        </mc:AlternateContent>
        <mc:AlternateContent xmlns:mc="http://schemas.openxmlformats.org/markup-compatibility/2006">
          <mc:Choice Requires="x14">
            <control shapeId="15388"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5389" r:id="rId32" name="Check Box 29">
              <controlPr locked="0" defaultSize="0" autoFill="0" autoLine="0" autoPict="0">
                <anchor moveWithCells="1">
                  <from>
                    <xdr:col>6</xdr:col>
                    <xdr:colOff>825500</xdr:colOff>
                    <xdr:row>105</xdr:row>
                    <xdr:rowOff>177800</xdr:rowOff>
                  </from>
                  <to>
                    <xdr:col>7</xdr:col>
                    <xdr:colOff>374650</xdr:colOff>
                    <xdr:row>106</xdr:row>
                    <xdr:rowOff>184150</xdr:rowOff>
                  </to>
                </anchor>
              </controlPr>
            </control>
          </mc:Choice>
        </mc:AlternateContent>
        <mc:AlternateContent xmlns:mc="http://schemas.openxmlformats.org/markup-compatibility/2006">
          <mc:Choice Requires="x14">
            <control shapeId="15390" r:id="rId33" name="Check Box 30">
              <controlPr locked="0" defaultSize="0" autoFill="0" autoLine="0" autoPict="0">
                <anchor moveWithCells="1">
                  <from>
                    <xdr:col>7</xdr:col>
                    <xdr:colOff>31750</xdr:colOff>
                    <xdr:row>67</xdr:row>
                    <xdr:rowOff>571500</xdr:rowOff>
                  </from>
                  <to>
                    <xdr:col>7</xdr:col>
                    <xdr:colOff>425450</xdr:colOff>
                    <xdr:row>68</xdr:row>
                    <xdr:rowOff>254000</xdr:rowOff>
                  </to>
                </anchor>
              </controlPr>
            </control>
          </mc:Choice>
        </mc:AlternateContent>
        <mc:AlternateContent xmlns:mc="http://schemas.openxmlformats.org/markup-compatibility/2006">
          <mc:Choice Requires="x14">
            <control shapeId="15391" r:id="rId34" name="Check Box 31">
              <controlPr locked="0" defaultSize="0" autoFill="0" autoLine="0" autoPict="0">
                <anchor moveWithCells="1">
                  <from>
                    <xdr:col>7</xdr:col>
                    <xdr:colOff>381000</xdr:colOff>
                    <xdr:row>67</xdr:row>
                    <xdr:rowOff>571500</xdr:rowOff>
                  </from>
                  <to>
                    <xdr:col>8</xdr:col>
                    <xdr:colOff>38100</xdr:colOff>
                    <xdr:row>68</xdr:row>
                    <xdr:rowOff>254000</xdr:rowOff>
                  </to>
                </anchor>
              </controlPr>
            </control>
          </mc:Choice>
        </mc:AlternateContent>
        <mc:AlternateContent xmlns:mc="http://schemas.openxmlformats.org/markup-compatibility/2006">
          <mc:Choice Requires="x14">
            <control shapeId="15392"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5393" r:id="rId36" name="Check Box 33">
              <controlPr locked="0" defaultSize="0" autoFill="0" autoLine="0" autoPict="0">
                <anchor moveWithCells="1">
                  <from>
                    <xdr:col>7</xdr:col>
                    <xdr:colOff>425450</xdr:colOff>
                    <xdr:row>48</xdr:row>
                    <xdr:rowOff>0</xdr:rowOff>
                  </from>
                  <to>
                    <xdr:col>8</xdr:col>
                    <xdr:colOff>63500</xdr:colOff>
                    <xdr:row>49</xdr:row>
                    <xdr:rowOff>25400</xdr:rowOff>
                  </to>
                </anchor>
              </controlPr>
            </control>
          </mc:Choice>
        </mc:AlternateContent>
        <mc:AlternateContent xmlns:mc="http://schemas.openxmlformats.org/markup-compatibility/2006">
          <mc:Choice Requires="x14">
            <control shapeId="15394" r:id="rId37" name="Check Box 34">
              <controlPr locked="0" defaultSize="0" autoFill="0" autoLine="0" autoPict="0">
                <anchor moveWithCells="1">
                  <from>
                    <xdr:col>4</xdr:col>
                    <xdr:colOff>6350</xdr:colOff>
                    <xdr:row>77</xdr:row>
                    <xdr:rowOff>31750</xdr:rowOff>
                  </from>
                  <to>
                    <xdr:col>8</xdr:col>
                    <xdr:colOff>234950</xdr:colOff>
                    <xdr:row>79</xdr:row>
                    <xdr:rowOff>25400</xdr:rowOff>
                  </to>
                </anchor>
              </controlPr>
            </control>
          </mc:Choice>
        </mc:AlternateContent>
        <mc:AlternateContent xmlns:mc="http://schemas.openxmlformats.org/markup-compatibility/2006">
          <mc:Choice Requires="x14">
            <control shapeId="15395"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5396"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5397" r:id="rId40" name="Selectievakje 141">
              <controlPr locked="0" defaultSize="0" autoFill="0" autoLine="0" autoPict="0">
                <anchor moveWithCells="1">
                  <from>
                    <xdr:col>8</xdr:col>
                    <xdr:colOff>374650</xdr:colOff>
                    <xdr:row>22</xdr:row>
                    <xdr:rowOff>177800</xdr:rowOff>
                  </from>
                  <to>
                    <xdr:col>9</xdr:col>
                    <xdr:colOff>311150</xdr:colOff>
                    <xdr:row>24</xdr:row>
                    <xdr:rowOff>25400</xdr:rowOff>
                  </to>
                </anchor>
              </controlPr>
            </control>
          </mc:Choice>
        </mc:AlternateContent>
        <mc:AlternateContent xmlns:mc="http://schemas.openxmlformats.org/markup-compatibility/2006">
          <mc:Choice Requires="x14">
            <control shapeId="15398"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4477E343-0EBF-4088-93A7-A33541BED876}">
          <x14:formula1>
            <xm:f>'Products + withdrawal period'!$L$2:$L$16</xm:f>
          </x14:formula1>
          <xm:sqref>F54:F58</xm:sqref>
        </x14:dataValidation>
        <x14:dataValidation type="list" allowBlank="1" showInputMessage="1" showErrorMessage="1" xr:uid="{CDCFE4AC-36E8-4673-9BEC-FD621E02D9EF}">
          <x14:formula1>
            <xm:f>'Products + withdrawal period'!$D$2:$D$74</xm:f>
          </x14:formula1>
          <xm:sqref>A41:D45</xm:sqref>
        </x14:dataValidation>
        <x14:dataValidation type="list" allowBlank="1" showInputMessage="1" showErrorMessage="1" xr:uid="{21717388-A806-4C3E-948D-25CDDF6645EC}">
          <x14:formula1>
            <xm:f>'Products + withdrawal period'!$A$2:$A$19</xm:f>
          </x14:formula1>
          <xm:sqref>A31:F34</xm:sqref>
        </x14:dataValidation>
        <x14:dataValidation type="list" allowBlank="1" showInputMessage="1" showErrorMessage="1" xr:uid="{631F0802-12AA-4A5B-BFE1-319C15417A30}">
          <x14:formula1>
            <xm:f>'Products + withdrawal period'!$G$2:$G$63</xm:f>
          </x14:formula1>
          <xm:sqref>A54:D58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25396-EABB-4481-99FA-B3F1BCB1156C}">
  <sheetPr>
    <pageSetUpPr fitToPage="1"/>
  </sheetPr>
  <dimension ref="A1:S127"/>
  <sheetViews>
    <sheetView zoomScale="110" zoomScaleNormal="110" zoomScaleSheetLayoutView="100" zoomScalePageLayoutView="20" workbookViewId="0">
      <selection activeCell="G36" sqref="G36"/>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8gB+pOP5WMipBg3BEbB9XdfMvcMaopIKhQPdwLlZuTrNjdJVgL14dWXth6EAsIlVDrmqHpbIfVknAc91GbFRoQ==" saltValue="XI9GGrkShx5sHPbnMQMNEg==" spinCount="100000" sheet="1" formatCells="0" formatColumns="0" formatRows="0" insertColumns="0" insertRows="0" insertHyperlinks="0" deleteColumns="0" deleteRows="0" sort="0" autoFilter="0" pivotTables="0"/>
  <mergeCells count="155">
    <mergeCell ref="K4:K13"/>
    <mergeCell ref="B5:E5"/>
    <mergeCell ref="G5:J5"/>
    <mergeCell ref="B6:E6"/>
    <mergeCell ref="G6:J6"/>
    <mergeCell ref="B7:E7"/>
    <mergeCell ref="G7:J7"/>
    <mergeCell ref="B8:E8"/>
    <mergeCell ref="B9:E9"/>
    <mergeCell ref="B11:E11"/>
    <mergeCell ref="G11:J11"/>
    <mergeCell ref="B12:J1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33:F33"/>
    <mergeCell ref="I33:J33"/>
    <mergeCell ref="A34:F34"/>
    <mergeCell ref="I34:J34"/>
    <mergeCell ref="A35:F35"/>
    <mergeCell ref="I35:J35"/>
    <mergeCell ref="A30:F30"/>
    <mergeCell ref="I30:J30"/>
    <mergeCell ref="A31:F31"/>
    <mergeCell ref="I31:J31"/>
    <mergeCell ref="A32:F32"/>
    <mergeCell ref="I32:J32"/>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46:D46"/>
    <mergeCell ref="H46:I46"/>
    <mergeCell ref="A47:D47"/>
    <mergeCell ref="H47:I47"/>
    <mergeCell ref="A48:D48"/>
    <mergeCell ref="H48:I48"/>
    <mergeCell ref="A43:D43"/>
    <mergeCell ref="H43:I43"/>
    <mergeCell ref="A44:D44"/>
    <mergeCell ref="H44:I44"/>
    <mergeCell ref="A45:D45"/>
    <mergeCell ref="H45:I45"/>
    <mergeCell ref="A49:J49"/>
    <mergeCell ref="A50:D50"/>
    <mergeCell ref="E50:J50"/>
    <mergeCell ref="A51:J51"/>
    <mergeCell ref="K51:K53"/>
    <mergeCell ref="A52:D53"/>
    <mergeCell ref="E52:E53"/>
    <mergeCell ref="F52:F53"/>
    <mergeCell ref="G52:G53"/>
    <mergeCell ref="H52:I53"/>
    <mergeCell ref="A57:D57"/>
    <mergeCell ref="H57:I57"/>
    <mergeCell ref="A58:D58"/>
    <mergeCell ref="H58:I58"/>
    <mergeCell ref="A59:D59"/>
    <mergeCell ref="H59:I59"/>
    <mergeCell ref="J52:J53"/>
    <mergeCell ref="A54:D54"/>
    <mergeCell ref="H54:I54"/>
    <mergeCell ref="A55:D55"/>
    <mergeCell ref="H55:I55"/>
    <mergeCell ref="A56:D56"/>
    <mergeCell ref="H56:I56"/>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83:D83"/>
    <mergeCell ref="H83:J83"/>
    <mergeCell ref="A85:D85"/>
    <mergeCell ref="H85:J85"/>
    <mergeCell ref="A87:D87"/>
    <mergeCell ref="H87:J87"/>
    <mergeCell ref="A69:G69"/>
    <mergeCell ref="H69:J69"/>
    <mergeCell ref="A70:J70"/>
    <mergeCell ref="A71:J71"/>
    <mergeCell ref="A72:J72"/>
    <mergeCell ref="A82:J82"/>
    <mergeCell ref="A96:J96"/>
    <mergeCell ref="A97:D98"/>
    <mergeCell ref="H97:J97"/>
    <mergeCell ref="A99:D100"/>
    <mergeCell ref="H99:J100"/>
    <mergeCell ref="A101:J101"/>
    <mergeCell ref="A89:J89"/>
    <mergeCell ref="A90:D90"/>
    <mergeCell ref="H90:J90"/>
    <mergeCell ref="A92:D92"/>
    <mergeCell ref="H92:J92"/>
    <mergeCell ref="A94:D94"/>
    <mergeCell ref="H94:J94"/>
    <mergeCell ref="A110:J110"/>
    <mergeCell ref="E111:F112"/>
    <mergeCell ref="H111:J111"/>
    <mergeCell ref="A102:J102"/>
    <mergeCell ref="E104:F105"/>
    <mergeCell ref="H104:J104"/>
    <mergeCell ref="A106:J106"/>
    <mergeCell ref="A108:C109"/>
    <mergeCell ref="E108:F109"/>
    <mergeCell ref="H108:J108"/>
  </mergeCells>
  <conditionalFormatting sqref="H31:H37">
    <cfRule type="expression" dxfId="39" priority="2">
      <formula>IF(B25="","",B25&lt;G21)</formula>
    </cfRule>
  </conditionalFormatting>
  <conditionalFormatting sqref="K2">
    <cfRule type="expression" dxfId="38" priority="1">
      <formula>IF(E1048572="","",E1048572&lt;J1048568)</formula>
    </cfRule>
  </conditionalFormatting>
  <conditionalFormatting sqref="K31:K37">
    <cfRule type="expression" dxfId="37" priority="3">
      <formula>AND($H31&lt;&gt;"",$I31&lt;&gt;"",$K$2&lt;&gt;"",$H31+$I31&gt;=$K$2)</formula>
    </cfRule>
  </conditionalFormatting>
  <conditionalFormatting sqref="K41:K48">
    <cfRule type="expression" dxfId="36" priority="4">
      <formula>AND($F41&lt;&gt;"",$G41&gt;0,$K$2&lt;&gt;"",$F41+$G41&gt;=$K$2)</formula>
    </cfRule>
  </conditionalFormatting>
  <conditionalFormatting sqref="K54:K61">
    <cfRule type="expression" dxfId="35"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6386"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6387"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6388"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6389"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6390" r:id="rId9" name="Selectievakje 94">
              <controlPr locked="0" defaultSize="0" autoFill="0" autoLine="0" autoPict="0">
                <anchor moveWithCells="1">
                  <from>
                    <xdr:col>4</xdr:col>
                    <xdr:colOff>6350</xdr:colOff>
                    <xdr:row>84</xdr:row>
                    <xdr:rowOff>158750</xdr:rowOff>
                  </from>
                  <to>
                    <xdr:col>4</xdr:col>
                    <xdr:colOff>501650</xdr:colOff>
                    <xdr:row>85</xdr:row>
                    <xdr:rowOff>139700</xdr:rowOff>
                  </to>
                </anchor>
              </controlPr>
            </control>
          </mc:Choice>
        </mc:AlternateContent>
        <mc:AlternateContent xmlns:mc="http://schemas.openxmlformats.org/markup-compatibility/2006">
          <mc:Choice Requires="x14">
            <control shapeId="16391" r:id="rId10" name="Selectievakje 95">
              <controlPr locked="0" defaultSize="0" autoFill="0" autoLine="0" autoPict="0">
                <anchor moveWithCells="1">
                  <from>
                    <xdr:col>4</xdr:col>
                    <xdr:colOff>6350</xdr:colOff>
                    <xdr:row>86</xdr:row>
                    <xdr:rowOff>6350</xdr:rowOff>
                  </from>
                  <to>
                    <xdr:col>6</xdr:col>
                    <xdr:colOff>577850</xdr:colOff>
                    <xdr:row>86</xdr:row>
                    <xdr:rowOff>177800</xdr:rowOff>
                  </to>
                </anchor>
              </controlPr>
            </control>
          </mc:Choice>
        </mc:AlternateContent>
        <mc:AlternateContent xmlns:mc="http://schemas.openxmlformats.org/markup-compatibility/2006">
          <mc:Choice Requires="x14">
            <control shapeId="16392" r:id="rId11" name="Vervolgkeuzelijst 110">
              <controlPr locked="0" defaultSize="0" autoLine="0" autoPict="0">
                <anchor moveWithCells="1">
                  <from>
                    <xdr:col>6</xdr:col>
                    <xdr:colOff>577850</xdr:colOff>
                    <xdr:row>72</xdr:row>
                    <xdr:rowOff>177800</xdr:rowOff>
                  </from>
                  <to>
                    <xdr:col>9</xdr:col>
                    <xdr:colOff>539750</xdr:colOff>
                    <xdr:row>73</xdr:row>
                    <xdr:rowOff>177800</xdr:rowOff>
                  </to>
                </anchor>
              </controlPr>
            </control>
          </mc:Choice>
        </mc:AlternateContent>
        <mc:AlternateContent xmlns:mc="http://schemas.openxmlformats.org/markup-compatibility/2006">
          <mc:Choice Requires="x14">
            <control shapeId="16393"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6394"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6395" r:id="rId14" name="Selectievakje 122">
              <controlPr locked="0" defaultSize="0" autoFill="0" autoLine="0" autoPict="0">
                <anchor moveWithCells="1">
                  <from>
                    <xdr:col>4</xdr:col>
                    <xdr:colOff>6350</xdr:colOff>
                    <xdr:row>98</xdr:row>
                    <xdr:rowOff>0</xdr:rowOff>
                  </from>
                  <to>
                    <xdr:col>6</xdr:col>
                    <xdr:colOff>577850</xdr:colOff>
                    <xdr:row>98</xdr:row>
                    <xdr:rowOff>177800</xdr:rowOff>
                  </to>
                </anchor>
              </controlPr>
            </control>
          </mc:Choice>
        </mc:AlternateContent>
        <mc:AlternateContent xmlns:mc="http://schemas.openxmlformats.org/markup-compatibility/2006">
          <mc:Choice Requires="x14">
            <control shapeId="16396"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6397"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6398" r:id="rId17" name="Selectievakje 128">
              <controlPr locked="0" defaultSize="0" autoFill="0" autoLine="0" autoPict="0">
                <anchor moveWithCells="1">
                  <from>
                    <xdr:col>4</xdr:col>
                    <xdr:colOff>6350</xdr:colOff>
                    <xdr:row>74</xdr:row>
                    <xdr:rowOff>25400</xdr:rowOff>
                  </from>
                  <to>
                    <xdr:col>5</xdr:col>
                    <xdr:colOff>495300</xdr:colOff>
                    <xdr:row>76</xdr:row>
                    <xdr:rowOff>25400</xdr:rowOff>
                  </to>
                </anchor>
              </controlPr>
            </control>
          </mc:Choice>
        </mc:AlternateContent>
        <mc:AlternateContent xmlns:mc="http://schemas.openxmlformats.org/markup-compatibility/2006">
          <mc:Choice Requires="x14">
            <control shapeId="16399"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6400" r:id="rId19" name="Vervolgkeuzelijst 130">
              <controlPr locked="0" defaultSize="0" autoLine="0" autoPict="0">
                <anchor moveWithCells="1">
                  <from>
                    <xdr:col>6</xdr:col>
                    <xdr:colOff>596900</xdr:colOff>
                    <xdr:row>75</xdr:row>
                    <xdr:rowOff>190500</xdr:rowOff>
                  </from>
                  <to>
                    <xdr:col>9</xdr:col>
                    <xdr:colOff>539750</xdr:colOff>
                    <xdr:row>76</xdr:row>
                    <xdr:rowOff>177800</xdr:rowOff>
                  </to>
                </anchor>
              </controlPr>
            </control>
          </mc:Choice>
        </mc:AlternateContent>
        <mc:AlternateContent xmlns:mc="http://schemas.openxmlformats.org/markup-compatibility/2006">
          <mc:Choice Requires="x14">
            <control shapeId="16401"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6402" r:id="rId21" name="Selectievakje 154">
              <controlPr locked="0" defaultSize="0" autoFill="0" autoLine="0" autoPict="0">
                <anchor moveWithCells="1">
                  <from>
                    <xdr:col>2</xdr:col>
                    <xdr:colOff>107950</xdr:colOff>
                    <xdr:row>63</xdr:row>
                    <xdr:rowOff>0</xdr:rowOff>
                  </from>
                  <to>
                    <xdr:col>4</xdr:col>
                    <xdr:colOff>444500</xdr:colOff>
                    <xdr:row>63</xdr:row>
                    <xdr:rowOff>177800</xdr:rowOff>
                  </to>
                </anchor>
              </controlPr>
            </control>
          </mc:Choice>
        </mc:AlternateContent>
        <mc:AlternateContent xmlns:mc="http://schemas.openxmlformats.org/markup-compatibility/2006">
          <mc:Choice Requires="x14">
            <control shapeId="16403" r:id="rId22" name="Selectievakje 155">
              <controlPr locked="0" defaultSize="0" autoFill="0" autoLine="0" autoPict="0">
                <anchor moveWithCells="1">
                  <from>
                    <xdr:col>1</xdr:col>
                    <xdr:colOff>0</xdr:colOff>
                    <xdr:row>66</xdr:row>
                    <xdr:rowOff>0</xdr:rowOff>
                  </from>
                  <to>
                    <xdr:col>3</xdr:col>
                    <xdr:colOff>101600</xdr:colOff>
                    <xdr:row>66</xdr:row>
                    <xdr:rowOff>177800</xdr:rowOff>
                  </to>
                </anchor>
              </controlPr>
            </control>
          </mc:Choice>
        </mc:AlternateContent>
        <mc:AlternateContent xmlns:mc="http://schemas.openxmlformats.org/markup-compatibility/2006">
          <mc:Choice Requires="x14">
            <control shapeId="16404" r:id="rId23" name="Selectievakje 156">
              <controlPr locked="0" defaultSize="0" autoFill="0" autoLine="0" autoPict="0">
                <anchor moveWithCells="1">
                  <from>
                    <xdr:col>2</xdr:col>
                    <xdr:colOff>107950</xdr:colOff>
                    <xdr:row>66</xdr:row>
                    <xdr:rowOff>0</xdr:rowOff>
                  </from>
                  <to>
                    <xdr:col>4</xdr:col>
                    <xdr:colOff>444500</xdr:colOff>
                    <xdr:row>66</xdr:row>
                    <xdr:rowOff>177800</xdr:rowOff>
                  </to>
                </anchor>
              </controlPr>
            </control>
          </mc:Choice>
        </mc:AlternateContent>
        <mc:AlternateContent xmlns:mc="http://schemas.openxmlformats.org/markup-compatibility/2006">
          <mc:Choice Requires="x14">
            <control shapeId="16405"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177800</xdr:rowOff>
                  </to>
                </anchor>
              </controlPr>
            </control>
          </mc:Choice>
        </mc:AlternateContent>
        <mc:AlternateContent xmlns:mc="http://schemas.openxmlformats.org/markup-compatibility/2006">
          <mc:Choice Requires="x14">
            <control shapeId="16406" r:id="rId25" name="Selectievakje 151">
              <controlPr locked="0" defaultSize="0" autoFill="0" autoLine="0" autoPict="0">
                <anchor moveWithCells="1">
                  <from>
                    <xdr:col>4</xdr:col>
                    <xdr:colOff>533400</xdr:colOff>
                    <xdr:row>106</xdr:row>
                    <xdr:rowOff>0</xdr:rowOff>
                  </from>
                  <to>
                    <xdr:col>5</xdr:col>
                    <xdr:colOff>254000</xdr:colOff>
                    <xdr:row>107</xdr:row>
                    <xdr:rowOff>0</xdr:rowOff>
                  </to>
                </anchor>
              </controlPr>
            </control>
          </mc:Choice>
        </mc:AlternateContent>
        <mc:AlternateContent xmlns:mc="http://schemas.openxmlformats.org/markup-compatibility/2006">
          <mc:Choice Requires="x14">
            <control shapeId="16407"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6408"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6409"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6410" r:id="rId29" name="Check Box 26">
              <controlPr locked="0" defaultSize="0" autoFill="0" autoLine="0" autoPict="0">
                <anchor moveWithCells="1">
                  <from>
                    <xdr:col>4</xdr:col>
                    <xdr:colOff>6350</xdr:colOff>
                    <xdr:row>91</xdr:row>
                    <xdr:rowOff>158750</xdr:rowOff>
                  </from>
                  <to>
                    <xdr:col>4</xdr:col>
                    <xdr:colOff>501650</xdr:colOff>
                    <xdr:row>92</xdr:row>
                    <xdr:rowOff>139700</xdr:rowOff>
                  </to>
                </anchor>
              </controlPr>
            </control>
          </mc:Choice>
        </mc:AlternateContent>
        <mc:AlternateContent xmlns:mc="http://schemas.openxmlformats.org/markup-compatibility/2006">
          <mc:Choice Requires="x14">
            <control shapeId="16411" r:id="rId30" name="Check Box 27">
              <controlPr locked="0" defaultSize="0" autoFill="0" autoLine="0" autoPict="0">
                <anchor moveWithCells="1">
                  <from>
                    <xdr:col>4</xdr:col>
                    <xdr:colOff>6350</xdr:colOff>
                    <xdr:row>93</xdr:row>
                    <xdr:rowOff>6350</xdr:rowOff>
                  </from>
                  <to>
                    <xdr:col>6</xdr:col>
                    <xdr:colOff>577850</xdr:colOff>
                    <xdr:row>93</xdr:row>
                    <xdr:rowOff>177800</xdr:rowOff>
                  </to>
                </anchor>
              </controlPr>
            </control>
          </mc:Choice>
        </mc:AlternateContent>
        <mc:AlternateContent xmlns:mc="http://schemas.openxmlformats.org/markup-compatibility/2006">
          <mc:Choice Requires="x14">
            <control shapeId="16412"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6413" r:id="rId32" name="Check Box 29">
              <controlPr locked="0" defaultSize="0" autoFill="0" autoLine="0" autoPict="0">
                <anchor moveWithCells="1">
                  <from>
                    <xdr:col>6</xdr:col>
                    <xdr:colOff>825500</xdr:colOff>
                    <xdr:row>105</xdr:row>
                    <xdr:rowOff>177800</xdr:rowOff>
                  </from>
                  <to>
                    <xdr:col>7</xdr:col>
                    <xdr:colOff>374650</xdr:colOff>
                    <xdr:row>106</xdr:row>
                    <xdr:rowOff>184150</xdr:rowOff>
                  </to>
                </anchor>
              </controlPr>
            </control>
          </mc:Choice>
        </mc:AlternateContent>
        <mc:AlternateContent xmlns:mc="http://schemas.openxmlformats.org/markup-compatibility/2006">
          <mc:Choice Requires="x14">
            <control shapeId="16414" r:id="rId33" name="Check Box 30">
              <controlPr locked="0" defaultSize="0" autoFill="0" autoLine="0" autoPict="0">
                <anchor moveWithCells="1">
                  <from>
                    <xdr:col>7</xdr:col>
                    <xdr:colOff>31750</xdr:colOff>
                    <xdr:row>67</xdr:row>
                    <xdr:rowOff>571500</xdr:rowOff>
                  </from>
                  <to>
                    <xdr:col>7</xdr:col>
                    <xdr:colOff>425450</xdr:colOff>
                    <xdr:row>68</xdr:row>
                    <xdr:rowOff>254000</xdr:rowOff>
                  </to>
                </anchor>
              </controlPr>
            </control>
          </mc:Choice>
        </mc:AlternateContent>
        <mc:AlternateContent xmlns:mc="http://schemas.openxmlformats.org/markup-compatibility/2006">
          <mc:Choice Requires="x14">
            <control shapeId="16415" r:id="rId34" name="Check Box 31">
              <controlPr locked="0" defaultSize="0" autoFill="0" autoLine="0" autoPict="0">
                <anchor moveWithCells="1">
                  <from>
                    <xdr:col>7</xdr:col>
                    <xdr:colOff>381000</xdr:colOff>
                    <xdr:row>67</xdr:row>
                    <xdr:rowOff>571500</xdr:rowOff>
                  </from>
                  <to>
                    <xdr:col>8</xdr:col>
                    <xdr:colOff>38100</xdr:colOff>
                    <xdr:row>68</xdr:row>
                    <xdr:rowOff>254000</xdr:rowOff>
                  </to>
                </anchor>
              </controlPr>
            </control>
          </mc:Choice>
        </mc:AlternateContent>
        <mc:AlternateContent xmlns:mc="http://schemas.openxmlformats.org/markup-compatibility/2006">
          <mc:Choice Requires="x14">
            <control shapeId="16416"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6417" r:id="rId36" name="Check Box 33">
              <controlPr locked="0" defaultSize="0" autoFill="0" autoLine="0" autoPict="0">
                <anchor moveWithCells="1">
                  <from>
                    <xdr:col>7</xdr:col>
                    <xdr:colOff>425450</xdr:colOff>
                    <xdr:row>48</xdr:row>
                    <xdr:rowOff>0</xdr:rowOff>
                  </from>
                  <to>
                    <xdr:col>8</xdr:col>
                    <xdr:colOff>63500</xdr:colOff>
                    <xdr:row>49</xdr:row>
                    <xdr:rowOff>25400</xdr:rowOff>
                  </to>
                </anchor>
              </controlPr>
            </control>
          </mc:Choice>
        </mc:AlternateContent>
        <mc:AlternateContent xmlns:mc="http://schemas.openxmlformats.org/markup-compatibility/2006">
          <mc:Choice Requires="x14">
            <control shapeId="16418" r:id="rId37" name="Check Box 34">
              <controlPr locked="0" defaultSize="0" autoFill="0" autoLine="0" autoPict="0">
                <anchor moveWithCells="1">
                  <from>
                    <xdr:col>4</xdr:col>
                    <xdr:colOff>6350</xdr:colOff>
                    <xdr:row>77</xdr:row>
                    <xdr:rowOff>31750</xdr:rowOff>
                  </from>
                  <to>
                    <xdr:col>8</xdr:col>
                    <xdr:colOff>234950</xdr:colOff>
                    <xdr:row>79</xdr:row>
                    <xdr:rowOff>25400</xdr:rowOff>
                  </to>
                </anchor>
              </controlPr>
            </control>
          </mc:Choice>
        </mc:AlternateContent>
        <mc:AlternateContent xmlns:mc="http://schemas.openxmlformats.org/markup-compatibility/2006">
          <mc:Choice Requires="x14">
            <control shapeId="16419"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6420"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6421" r:id="rId40" name="Selectievakje 141">
              <controlPr locked="0" defaultSize="0" autoFill="0" autoLine="0" autoPict="0">
                <anchor moveWithCells="1">
                  <from>
                    <xdr:col>8</xdr:col>
                    <xdr:colOff>374650</xdr:colOff>
                    <xdr:row>22</xdr:row>
                    <xdr:rowOff>177800</xdr:rowOff>
                  </from>
                  <to>
                    <xdr:col>9</xdr:col>
                    <xdr:colOff>311150</xdr:colOff>
                    <xdr:row>24</xdr:row>
                    <xdr:rowOff>25400</xdr:rowOff>
                  </to>
                </anchor>
              </controlPr>
            </control>
          </mc:Choice>
        </mc:AlternateContent>
        <mc:AlternateContent xmlns:mc="http://schemas.openxmlformats.org/markup-compatibility/2006">
          <mc:Choice Requires="x14">
            <control shapeId="16422"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5D3A17AB-4DAF-45E4-8319-97970224D09F}">
          <x14:formula1>
            <xm:f>'Products + withdrawal period'!$L$2:$L$16</xm:f>
          </x14:formula1>
          <xm:sqref>F54:F58</xm:sqref>
        </x14:dataValidation>
        <x14:dataValidation type="list" allowBlank="1" showInputMessage="1" showErrorMessage="1" xr:uid="{080168ED-A58D-44CA-9ACB-3F59C8F97B29}">
          <x14:formula1>
            <xm:f>'Products + withdrawal period'!$D$2:$D$74</xm:f>
          </x14:formula1>
          <xm:sqref>A41:D45</xm:sqref>
        </x14:dataValidation>
        <x14:dataValidation type="list" allowBlank="1" showInputMessage="1" showErrorMessage="1" xr:uid="{7D8540D6-792C-4346-9C04-D5E84A7EDC2A}">
          <x14:formula1>
            <xm:f>'Products + withdrawal period'!$A$2:$A$19</xm:f>
          </x14:formula1>
          <xm:sqref>A31:F34</xm:sqref>
        </x14:dataValidation>
        <x14:dataValidation type="list" allowBlank="1" showInputMessage="1" showErrorMessage="1" xr:uid="{FDCB1DAC-1C9A-427F-BAF2-55731246586C}">
          <x14:formula1>
            <xm:f>'Products + withdrawal period'!$G$2:$G$63</xm:f>
          </x14:formula1>
          <xm:sqref>A54:D58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B34B9-E78A-47A9-943E-8EAE38828977}">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QAeS1koqoQyEujMRbmWSOAlzioANqrAce7sZxkggIR1rkvprC3pE1uuZ3e2W1ZyXgILYxAZlH75tEyeSGLxiHg==" saltValue="6lf7sxl0jlQJYgJ+JFx1Sg==" spinCount="100000" sheet="1" formatCells="0" formatColumns="0" formatRows="0" insertColumns="0" insertRows="0" insertHyperlinks="0" deleteColumns="0" deleteRows="0" sort="0" autoFilter="0" pivotTables="0"/>
  <mergeCells count="155">
    <mergeCell ref="K4:K13"/>
    <mergeCell ref="B5:E5"/>
    <mergeCell ref="G5:J5"/>
    <mergeCell ref="B6:E6"/>
    <mergeCell ref="G6:J6"/>
    <mergeCell ref="B7:E7"/>
    <mergeCell ref="G7:J7"/>
    <mergeCell ref="B8:E8"/>
    <mergeCell ref="B9:E9"/>
    <mergeCell ref="B11:E11"/>
    <mergeCell ref="G11:J11"/>
    <mergeCell ref="B12:J1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33:F33"/>
    <mergeCell ref="I33:J33"/>
    <mergeCell ref="A34:F34"/>
    <mergeCell ref="I34:J34"/>
    <mergeCell ref="A35:F35"/>
    <mergeCell ref="I35:J35"/>
    <mergeCell ref="A30:F30"/>
    <mergeCell ref="I30:J30"/>
    <mergeCell ref="A31:F31"/>
    <mergeCell ref="I31:J31"/>
    <mergeCell ref="A32:F32"/>
    <mergeCell ref="I32:J32"/>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46:D46"/>
    <mergeCell ref="H46:I46"/>
    <mergeCell ref="A47:D47"/>
    <mergeCell ref="H47:I47"/>
    <mergeCell ref="A48:D48"/>
    <mergeCell ref="H48:I48"/>
    <mergeCell ref="A43:D43"/>
    <mergeCell ref="H43:I43"/>
    <mergeCell ref="A44:D44"/>
    <mergeCell ref="H44:I44"/>
    <mergeCell ref="A45:D45"/>
    <mergeCell ref="H45:I45"/>
    <mergeCell ref="A49:J49"/>
    <mergeCell ref="A50:D50"/>
    <mergeCell ref="E50:J50"/>
    <mergeCell ref="A51:J51"/>
    <mergeCell ref="K51:K53"/>
    <mergeCell ref="A52:D53"/>
    <mergeCell ref="E52:E53"/>
    <mergeCell ref="F52:F53"/>
    <mergeCell ref="G52:G53"/>
    <mergeCell ref="H52:I53"/>
    <mergeCell ref="A57:D57"/>
    <mergeCell ref="H57:I57"/>
    <mergeCell ref="A58:D58"/>
    <mergeCell ref="H58:I58"/>
    <mergeCell ref="A59:D59"/>
    <mergeCell ref="H59:I59"/>
    <mergeCell ref="J52:J53"/>
    <mergeCell ref="A54:D54"/>
    <mergeCell ref="H54:I54"/>
    <mergeCell ref="A55:D55"/>
    <mergeCell ref="H55:I55"/>
    <mergeCell ref="A56:D56"/>
    <mergeCell ref="H56:I56"/>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83:D83"/>
    <mergeCell ref="H83:J83"/>
    <mergeCell ref="A85:D85"/>
    <mergeCell ref="H85:J85"/>
    <mergeCell ref="A87:D87"/>
    <mergeCell ref="H87:J87"/>
    <mergeCell ref="A69:G69"/>
    <mergeCell ref="H69:J69"/>
    <mergeCell ref="A70:J70"/>
    <mergeCell ref="A71:J71"/>
    <mergeCell ref="A72:J72"/>
    <mergeCell ref="A82:J82"/>
    <mergeCell ref="A96:J96"/>
    <mergeCell ref="A97:D98"/>
    <mergeCell ref="H97:J97"/>
    <mergeCell ref="A99:D100"/>
    <mergeCell ref="H99:J100"/>
    <mergeCell ref="A101:J101"/>
    <mergeCell ref="A89:J89"/>
    <mergeCell ref="A90:D90"/>
    <mergeCell ref="H90:J90"/>
    <mergeCell ref="A92:D92"/>
    <mergeCell ref="H92:J92"/>
    <mergeCell ref="A94:D94"/>
    <mergeCell ref="H94:J94"/>
    <mergeCell ref="A110:J110"/>
    <mergeCell ref="E111:F112"/>
    <mergeCell ref="H111:J111"/>
    <mergeCell ref="A102:J102"/>
    <mergeCell ref="E104:F105"/>
    <mergeCell ref="H104:J104"/>
    <mergeCell ref="A106:J106"/>
    <mergeCell ref="A108:C109"/>
    <mergeCell ref="E108:F109"/>
    <mergeCell ref="H108:J108"/>
  </mergeCells>
  <conditionalFormatting sqref="H31:H37">
    <cfRule type="expression" dxfId="34" priority="2">
      <formula>IF(B25="","",B25&lt;G21)</formula>
    </cfRule>
  </conditionalFormatting>
  <conditionalFormatting sqref="K2">
    <cfRule type="expression" dxfId="33" priority="1">
      <formula>IF(E1048572="","",E1048572&lt;J1048568)</formula>
    </cfRule>
  </conditionalFormatting>
  <conditionalFormatting sqref="K31:K37">
    <cfRule type="expression" dxfId="32" priority="3">
      <formula>AND($H31&lt;&gt;"",$I31&lt;&gt;"",$K$2&lt;&gt;"",$H31+$I31&gt;=$K$2)</formula>
    </cfRule>
  </conditionalFormatting>
  <conditionalFormatting sqref="K41:K48">
    <cfRule type="expression" dxfId="31" priority="4">
      <formula>AND($F41&lt;&gt;"",$G41&gt;0,$K$2&lt;&gt;"",$F41+$G41&gt;=$K$2)</formula>
    </cfRule>
  </conditionalFormatting>
  <conditionalFormatting sqref="K54:K61">
    <cfRule type="expression" dxfId="3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7410"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7411"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7412"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7413"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7414" r:id="rId9" name="Selectievakje 94">
              <controlPr locked="0" defaultSize="0" autoFill="0" autoLine="0" autoPict="0">
                <anchor moveWithCells="1">
                  <from>
                    <xdr:col>4</xdr:col>
                    <xdr:colOff>6350</xdr:colOff>
                    <xdr:row>84</xdr:row>
                    <xdr:rowOff>158750</xdr:rowOff>
                  </from>
                  <to>
                    <xdr:col>4</xdr:col>
                    <xdr:colOff>501650</xdr:colOff>
                    <xdr:row>85</xdr:row>
                    <xdr:rowOff>139700</xdr:rowOff>
                  </to>
                </anchor>
              </controlPr>
            </control>
          </mc:Choice>
        </mc:AlternateContent>
        <mc:AlternateContent xmlns:mc="http://schemas.openxmlformats.org/markup-compatibility/2006">
          <mc:Choice Requires="x14">
            <control shapeId="17415" r:id="rId10" name="Selectievakje 95">
              <controlPr locked="0" defaultSize="0" autoFill="0" autoLine="0" autoPict="0">
                <anchor moveWithCells="1">
                  <from>
                    <xdr:col>4</xdr:col>
                    <xdr:colOff>6350</xdr:colOff>
                    <xdr:row>86</xdr:row>
                    <xdr:rowOff>6350</xdr:rowOff>
                  </from>
                  <to>
                    <xdr:col>6</xdr:col>
                    <xdr:colOff>577850</xdr:colOff>
                    <xdr:row>86</xdr:row>
                    <xdr:rowOff>177800</xdr:rowOff>
                  </to>
                </anchor>
              </controlPr>
            </control>
          </mc:Choice>
        </mc:AlternateContent>
        <mc:AlternateContent xmlns:mc="http://schemas.openxmlformats.org/markup-compatibility/2006">
          <mc:Choice Requires="x14">
            <control shapeId="17416" r:id="rId11" name="Vervolgkeuzelijst 110">
              <controlPr locked="0" defaultSize="0" autoLine="0" autoPict="0">
                <anchor moveWithCells="1">
                  <from>
                    <xdr:col>6</xdr:col>
                    <xdr:colOff>577850</xdr:colOff>
                    <xdr:row>72</xdr:row>
                    <xdr:rowOff>177800</xdr:rowOff>
                  </from>
                  <to>
                    <xdr:col>9</xdr:col>
                    <xdr:colOff>539750</xdr:colOff>
                    <xdr:row>73</xdr:row>
                    <xdr:rowOff>177800</xdr:rowOff>
                  </to>
                </anchor>
              </controlPr>
            </control>
          </mc:Choice>
        </mc:AlternateContent>
        <mc:AlternateContent xmlns:mc="http://schemas.openxmlformats.org/markup-compatibility/2006">
          <mc:Choice Requires="x14">
            <control shapeId="17417"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7418"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7419" r:id="rId14" name="Selectievakje 122">
              <controlPr locked="0" defaultSize="0" autoFill="0" autoLine="0" autoPict="0">
                <anchor moveWithCells="1">
                  <from>
                    <xdr:col>4</xdr:col>
                    <xdr:colOff>6350</xdr:colOff>
                    <xdr:row>98</xdr:row>
                    <xdr:rowOff>0</xdr:rowOff>
                  </from>
                  <to>
                    <xdr:col>6</xdr:col>
                    <xdr:colOff>577850</xdr:colOff>
                    <xdr:row>98</xdr:row>
                    <xdr:rowOff>177800</xdr:rowOff>
                  </to>
                </anchor>
              </controlPr>
            </control>
          </mc:Choice>
        </mc:AlternateContent>
        <mc:AlternateContent xmlns:mc="http://schemas.openxmlformats.org/markup-compatibility/2006">
          <mc:Choice Requires="x14">
            <control shapeId="17420"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7421"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7422" r:id="rId17" name="Selectievakje 128">
              <controlPr locked="0" defaultSize="0" autoFill="0" autoLine="0" autoPict="0">
                <anchor moveWithCells="1">
                  <from>
                    <xdr:col>4</xdr:col>
                    <xdr:colOff>6350</xdr:colOff>
                    <xdr:row>74</xdr:row>
                    <xdr:rowOff>25400</xdr:rowOff>
                  </from>
                  <to>
                    <xdr:col>5</xdr:col>
                    <xdr:colOff>495300</xdr:colOff>
                    <xdr:row>76</xdr:row>
                    <xdr:rowOff>25400</xdr:rowOff>
                  </to>
                </anchor>
              </controlPr>
            </control>
          </mc:Choice>
        </mc:AlternateContent>
        <mc:AlternateContent xmlns:mc="http://schemas.openxmlformats.org/markup-compatibility/2006">
          <mc:Choice Requires="x14">
            <control shapeId="17423"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7424" r:id="rId19" name="Vervolgkeuzelijst 130">
              <controlPr locked="0" defaultSize="0" autoLine="0" autoPict="0">
                <anchor moveWithCells="1">
                  <from>
                    <xdr:col>6</xdr:col>
                    <xdr:colOff>596900</xdr:colOff>
                    <xdr:row>75</xdr:row>
                    <xdr:rowOff>190500</xdr:rowOff>
                  </from>
                  <to>
                    <xdr:col>9</xdr:col>
                    <xdr:colOff>539750</xdr:colOff>
                    <xdr:row>76</xdr:row>
                    <xdr:rowOff>177800</xdr:rowOff>
                  </to>
                </anchor>
              </controlPr>
            </control>
          </mc:Choice>
        </mc:AlternateContent>
        <mc:AlternateContent xmlns:mc="http://schemas.openxmlformats.org/markup-compatibility/2006">
          <mc:Choice Requires="x14">
            <control shapeId="17425"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7426" r:id="rId21" name="Selectievakje 154">
              <controlPr locked="0" defaultSize="0" autoFill="0" autoLine="0" autoPict="0">
                <anchor moveWithCells="1">
                  <from>
                    <xdr:col>2</xdr:col>
                    <xdr:colOff>107950</xdr:colOff>
                    <xdr:row>63</xdr:row>
                    <xdr:rowOff>0</xdr:rowOff>
                  </from>
                  <to>
                    <xdr:col>4</xdr:col>
                    <xdr:colOff>444500</xdr:colOff>
                    <xdr:row>63</xdr:row>
                    <xdr:rowOff>177800</xdr:rowOff>
                  </to>
                </anchor>
              </controlPr>
            </control>
          </mc:Choice>
        </mc:AlternateContent>
        <mc:AlternateContent xmlns:mc="http://schemas.openxmlformats.org/markup-compatibility/2006">
          <mc:Choice Requires="x14">
            <control shapeId="17427" r:id="rId22" name="Selectievakje 155">
              <controlPr locked="0" defaultSize="0" autoFill="0" autoLine="0" autoPict="0">
                <anchor moveWithCells="1">
                  <from>
                    <xdr:col>1</xdr:col>
                    <xdr:colOff>0</xdr:colOff>
                    <xdr:row>66</xdr:row>
                    <xdr:rowOff>0</xdr:rowOff>
                  </from>
                  <to>
                    <xdr:col>3</xdr:col>
                    <xdr:colOff>101600</xdr:colOff>
                    <xdr:row>66</xdr:row>
                    <xdr:rowOff>177800</xdr:rowOff>
                  </to>
                </anchor>
              </controlPr>
            </control>
          </mc:Choice>
        </mc:AlternateContent>
        <mc:AlternateContent xmlns:mc="http://schemas.openxmlformats.org/markup-compatibility/2006">
          <mc:Choice Requires="x14">
            <control shapeId="17428" r:id="rId23" name="Selectievakje 156">
              <controlPr locked="0" defaultSize="0" autoFill="0" autoLine="0" autoPict="0">
                <anchor moveWithCells="1">
                  <from>
                    <xdr:col>2</xdr:col>
                    <xdr:colOff>107950</xdr:colOff>
                    <xdr:row>66</xdr:row>
                    <xdr:rowOff>0</xdr:rowOff>
                  </from>
                  <to>
                    <xdr:col>4</xdr:col>
                    <xdr:colOff>444500</xdr:colOff>
                    <xdr:row>66</xdr:row>
                    <xdr:rowOff>177800</xdr:rowOff>
                  </to>
                </anchor>
              </controlPr>
            </control>
          </mc:Choice>
        </mc:AlternateContent>
        <mc:AlternateContent xmlns:mc="http://schemas.openxmlformats.org/markup-compatibility/2006">
          <mc:Choice Requires="x14">
            <control shapeId="17429"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177800</xdr:rowOff>
                  </to>
                </anchor>
              </controlPr>
            </control>
          </mc:Choice>
        </mc:AlternateContent>
        <mc:AlternateContent xmlns:mc="http://schemas.openxmlformats.org/markup-compatibility/2006">
          <mc:Choice Requires="x14">
            <control shapeId="17430" r:id="rId25" name="Selectievakje 151">
              <controlPr locked="0" defaultSize="0" autoFill="0" autoLine="0" autoPict="0">
                <anchor moveWithCells="1">
                  <from>
                    <xdr:col>4</xdr:col>
                    <xdr:colOff>533400</xdr:colOff>
                    <xdr:row>106</xdr:row>
                    <xdr:rowOff>0</xdr:rowOff>
                  </from>
                  <to>
                    <xdr:col>5</xdr:col>
                    <xdr:colOff>254000</xdr:colOff>
                    <xdr:row>107</xdr:row>
                    <xdr:rowOff>0</xdr:rowOff>
                  </to>
                </anchor>
              </controlPr>
            </control>
          </mc:Choice>
        </mc:AlternateContent>
        <mc:AlternateContent xmlns:mc="http://schemas.openxmlformats.org/markup-compatibility/2006">
          <mc:Choice Requires="x14">
            <control shapeId="17431"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7432"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7433"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7434" r:id="rId29" name="Check Box 26">
              <controlPr locked="0" defaultSize="0" autoFill="0" autoLine="0" autoPict="0">
                <anchor moveWithCells="1">
                  <from>
                    <xdr:col>4</xdr:col>
                    <xdr:colOff>6350</xdr:colOff>
                    <xdr:row>91</xdr:row>
                    <xdr:rowOff>158750</xdr:rowOff>
                  </from>
                  <to>
                    <xdr:col>4</xdr:col>
                    <xdr:colOff>501650</xdr:colOff>
                    <xdr:row>92</xdr:row>
                    <xdr:rowOff>139700</xdr:rowOff>
                  </to>
                </anchor>
              </controlPr>
            </control>
          </mc:Choice>
        </mc:AlternateContent>
        <mc:AlternateContent xmlns:mc="http://schemas.openxmlformats.org/markup-compatibility/2006">
          <mc:Choice Requires="x14">
            <control shapeId="17435" r:id="rId30" name="Check Box 27">
              <controlPr locked="0" defaultSize="0" autoFill="0" autoLine="0" autoPict="0">
                <anchor moveWithCells="1">
                  <from>
                    <xdr:col>4</xdr:col>
                    <xdr:colOff>6350</xdr:colOff>
                    <xdr:row>93</xdr:row>
                    <xdr:rowOff>6350</xdr:rowOff>
                  </from>
                  <to>
                    <xdr:col>6</xdr:col>
                    <xdr:colOff>577850</xdr:colOff>
                    <xdr:row>93</xdr:row>
                    <xdr:rowOff>177800</xdr:rowOff>
                  </to>
                </anchor>
              </controlPr>
            </control>
          </mc:Choice>
        </mc:AlternateContent>
        <mc:AlternateContent xmlns:mc="http://schemas.openxmlformats.org/markup-compatibility/2006">
          <mc:Choice Requires="x14">
            <control shapeId="17436"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7437" r:id="rId32" name="Check Box 29">
              <controlPr locked="0" defaultSize="0" autoFill="0" autoLine="0" autoPict="0">
                <anchor moveWithCells="1">
                  <from>
                    <xdr:col>6</xdr:col>
                    <xdr:colOff>825500</xdr:colOff>
                    <xdr:row>105</xdr:row>
                    <xdr:rowOff>177800</xdr:rowOff>
                  </from>
                  <to>
                    <xdr:col>7</xdr:col>
                    <xdr:colOff>374650</xdr:colOff>
                    <xdr:row>106</xdr:row>
                    <xdr:rowOff>184150</xdr:rowOff>
                  </to>
                </anchor>
              </controlPr>
            </control>
          </mc:Choice>
        </mc:AlternateContent>
        <mc:AlternateContent xmlns:mc="http://schemas.openxmlformats.org/markup-compatibility/2006">
          <mc:Choice Requires="x14">
            <control shapeId="17438" r:id="rId33" name="Check Box 30">
              <controlPr locked="0" defaultSize="0" autoFill="0" autoLine="0" autoPict="0">
                <anchor moveWithCells="1">
                  <from>
                    <xdr:col>7</xdr:col>
                    <xdr:colOff>31750</xdr:colOff>
                    <xdr:row>67</xdr:row>
                    <xdr:rowOff>571500</xdr:rowOff>
                  </from>
                  <to>
                    <xdr:col>7</xdr:col>
                    <xdr:colOff>425450</xdr:colOff>
                    <xdr:row>68</xdr:row>
                    <xdr:rowOff>254000</xdr:rowOff>
                  </to>
                </anchor>
              </controlPr>
            </control>
          </mc:Choice>
        </mc:AlternateContent>
        <mc:AlternateContent xmlns:mc="http://schemas.openxmlformats.org/markup-compatibility/2006">
          <mc:Choice Requires="x14">
            <control shapeId="17439" r:id="rId34" name="Check Box 31">
              <controlPr locked="0" defaultSize="0" autoFill="0" autoLine="0" autoPict="0">
                <anchor moveWithCells="1">
                  <from>
                    <xdr:col>7</xdr:col>
                    <xdr:colOff>381000</xdr:colOff>
                    <xdr:row>67</xdr:row>
                    <xdr:rowOff>571500</xdr:rowOff>
                  </from>
                  <to>
                    <xdr:col>8</xdr:col>
                    <xdr:colOff>38100</xdr:colOff>
                    <xdr:row>68</xdr:row>
                    <xdr:rowOff>254000</xdr:rowOff>
                  </to>
                </anchor>
              </controlPr>
            </control>
          </mc:Choice>
        </mc:AlternateContent>
        <mc:AlternateContent xmlns:mc="http://schemas.openxmlformats.org/markup-compatibility/2006">
          <mc:Choice Requires="x14">
            <control shapeId="17440"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7441" r:id="rId36" name="Check Box 33">
              <controlPr locked="0" defaultSize="0" autoFill="0" autoLine="0" autoPict="0">
                <anchor moveWithCells="1">
                  <from>
                    <xdr:col>7</xdr:col>
                    <xdr:colOff>425450</xdr:colOff>
                    <xdr:row>48</xdr:row>
                    <xdr:rowOff>0</xdr:rowOff>
                  </from>
                  <to>
                    <xdr:col>8</xdr:col>
                    <xdr:colOff>63500</xdr:colOff>
                    <xdr:row>49</xdr:row>
                    <xdr:rowOff>25400</xdr:rowOff>
                  </to>
                </anchor>
              </controlPr>
            </control>
          </mc:Choice>
        </mc:AlternateContent>
        <mc:AlternateContent xmlns:mc="http://schemas.openxmlformats.org/markup-compatibility/2006">
          <mc:Choice Requires="x14">
            <control shapeId="17442" r:id="rId37" name="Check Box 34">
              <controlPr locked="0" defaultSize="0" autoFill="0" autoLine="0" autoPict="0">
                <anchor moveWithCells="1">
                  <from>
                    <xdr:col>4</xdr:col>
                    <xdr:colOff>6350</xdr:colOff>
                    <xdr:row>77</xdr:row>
                    <xdr:rowOff>31750</xdr:rowOff>
                  </from>
                  <to>
                    <xdr:col>8</xdr:col>
                    <xdr:colOff>234950</xdr:colOff>
                    <xdr:row>79</xdr:row>
                    <xdr:rowOff>25400</xdr:rowOff>
                  </to>
                </anchor>
              </controlPr>
            </control>
          </mc:Choice>
        </mc:AlternateContent>
        <mc:AlternateContent xmlns:mc="http://schemas.openxmlformats.org/markup-compatibility/2006">
          <mc:Choice Requires="x14">
            <control shapeId="17443"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7444"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7445" r:id="rId40" name="Selectievakje 141">
              <controlPr locked="0" defaultSize="0" autoFill="0" autoLine="0" autoPict="0">
                <anchor moveWithCells="1">
                  <from>
                    <xdr:col>8</xdr:col>
                    <xdr:colOff>374650</xdr:colOff>
                    <xdr:row>22</xdr:row>
                    <xdr:rowOff>177800</xdr:rowOff>
                  </from>
                  <to>
                    <xdr:col>9</xdr:col>
                    <xdr:colOff>311150</xdr:colOff>
                    <xdr:row>24</xdr:row>
                    <xdr:rowOff>25400</xdr:rowOff>
                  </to>
                </anchor>
              </controlPr>
            </control>
          </mc:Choice>
        </mc:AlternateContent>
        <mc:AlternateContent xmlns:mc="http://schemas.openxmlformats.org/markup-compatibility/2006">
          <mc:Choice Requires="x14">
            <control shapeId="17446"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A4AA068-457A-4C3C-8FF4-D3046CDF53CF}">
          <x14:formula1>
            <xm:f>'Products + withdrawal period'!$L$2:$L$16</xm:f>
          </x14:formula1>
          <xm:sqref>F54:F58</xm:sqref>
        </x14:dataValidation>
        <x14:dataValidation type="list" allowBlank="1" showInputMessage="1" showErrorMessage="1" xr:uid="{0809F8D7-9BE8-4DF9-907D-CFC27C7BA5AD}">
          <x14:formula1>
            <xm:f>'Products + withdrawal period'!$D$2:$D$74</xm:f>
          </x14:formula1>
          <xm:sqref>A41:D45</xm:sqref>
        </x14:dataValidation>
        <x14:dataValidation type="list" allowBlank="1" showInputMessage="1" showErrorMessage="1" xr:uid="{186D31F3-074F-4ABD-9301-B59FDEBB3483}">
          <x14:formula1>
            <xm:f>'Products + withdrawal period'!$A$2:$A$19</xm:f>
          </x14:formula1>
          <xm:sqref>A31:F34</xm:sqref>
        </x14:dataValidation>
        <x14:dataValidation type="list" allowBlank="1" showInputMessage="1" showErrorMessage="1" xr:uid="{E1F49F21-DAEE-4D95-AAD3-EDABB1086A23}">
          <x14:formula1>
            <xm:f>'Products + withdrawal period'!$G$2:$G$63</xm:f>
          </x14:formula1>
          <xm:sqref>A54:D58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08BE4-4090-43FC-B601-9B74983667AA}">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EyYnO3608v3e2UuGvL4exmu3oZQ5MNswhJoG4USGS6C6eBVZA2KsLZTKxfqR+Ki2YMzoGP7ZSRbNZfydb6rlBQ==" saltValue="nJhysk1CAdlBTmvdKiJnPA==" spinCount="100000" sheet="1" formatCells="0" formatColumns="0" formatRows="0" insertColumns="0" insertRows="0" insertHyperlinks="0" deleteColumns="0" deleteRows="0" sort="0" autoFilter="0" pivotTables="0"/>
  <mergeCells count="155">
    <mergeCell ref="K4:K13"/>
    <mergeCell ref="B5:E5"/>
    <mergeCell ref="G5:J5"/>
    <mergeCell ref="B6:E6"/>
    <mergeCell ref="G6:J6"/>
    <mergeCell ref="B7:E7"/>
    <mergeCell ref="G7:J7"/>
    <mergeCell ref="B8:E8"/>
    <mergeCell ref="B9:E9"/>
    <mergeCell ref="B11:E11"/>
    <mergeCell ref="G11:J11"/>
    <mergeCell ref="B12:J1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33:F33"/>
    <mergeCell ref="I33:J33"/>
    <mergeCell ref="A34:F34"/>
    <mergeCell ref="I34:J34"/>
    <mergeCell ref="A35:F35"/>
    <mergeCell ref="I35:J35"/>
    <mergeCell ref="A30:F30"/>
    <mergeCell ref="I30:J30"/>
    <mergeCell ref="A31:F31"/>
    <mergeCell ref="I31:J31"/>
    <mergeCell ref="A32:F32"/>
    <mergeCell ref="I32:J32"/>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46:D46"/>
    <mergeCell ref="H46:I46"/>
    <mergeCell ref="A47:D47"/>
    <mergeCell ref="H47:I47"/>
    <mergeCell ref="A48:D48"/>
    <mergeCell ref="H48:I48"/>
    <mergeCell ref="A43:D43"/>
    <mergeCell ref="H43:I43"/>
    <mergeCell ref="A44:D44"/>
    <mergeCell ref="H44:I44"/>
    <mergeCell ref="A45:D45"/>
    <mergeCell ref="H45:I45"/>
    <mergeCell ref="A49:J49"/>
    <mergeCell ref="A50:D50"/>
    <mergeCell ref="E50:J50"/>
    <mergeCell ref="A51:J51"/>
    <mergeCell ref="K51:K53"/>
    <mergeCell ref="A52:D53"/>
    <mergeCell ref="E52:E53"/>
    <mergeCell ref="F52:F53"/>
    <mergeCell ref="G52:G53"/>
    <mergeCell ref="H52:I53"/>
    <mergeCell ref="A57:D57"/>
    <mergeCell ref="H57:I57"/>
    <mergeCell ref="A58:D58"/>
    <mergeCell ref="H58:I58"/>
    <mergeCell ref="A59:D59"/>
    <mergeCell ref="H59:I59"/>
    <mergeCell ref="J52:J53"/>
    <mergeCell ref="A54:D54"/>
    <mergeCell ref="H54:I54"/>
    <mergeCell ref="A55:D55"/>
    <mergeCell ref="H55:I55"/>
    <mergeCell ref="A56:D56"/>
    <mergeCell ref="H56:I56"/>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83:D83"/>
    <mergeCell ref="H83:J83"/>
    <mergeCell ref="A85:D85"/>
    <mergeCell ref="H85:J85"/>
    <mergeCell ref="A87:D87"/>
    <mergeCell ref="H87:J87"/>
    <mergeCell ref="A69:G69"/>
    <mergeCell ref="H69:J69"/>
    <mergeCell ref="A70:J70"/>
    <mergeCell ref="A71:J71"/>
    <mergeCell ref="A72:J72"/>
    <mergeCell ref="A82:J82"/>
    <mergeCell ref="A96:J96"/>
    <mergeCell ref="A97:D98"/>
    <mergeCell ref="H97:J97"/>
    <mergeCell ref="A99:D100"/>
    <mergeCell ref="H99:J100"/>
    <mergeCell ref="A101:J101"/>
    <mergeCell ref="A89:J89"/>
    <mergeCell ref="A90:D90"/>
    <mergeCell ref="H90:J90"/>
    <mergeCell ref="A92:D92"/>
    <mergeCell ref="H92:J92"/>
    <mergeCell ref="A94:D94"/>
    <mergeCell ref="H94:J94"/>
    <mergeCell ref="A110:J110"/>
    <mergeCell ref="E111:F112"/>
    <mergeCell ref="H111:J111"/>
    <mergeCell ref="A102:J102"/>
    <mergeCell ref="E104:F105"/>
    <mergeCell ref="H104:J104"/>
    <mergeCell ref="A106:J106"/>
    <mergeCell ref="A108:C109"/>
    <mergeCell ref="E108:F109"/>
    <mergeCell ref="H108:J108"/>
  </mergeCells>
  <conditionalFormatting sqref="H31:H37">
    <cfRule type="expression" dxfId="29" priority="2">
      <formula>IF(B25="","",B25&lt;G21)</formula>
    </cfRule>
  </conditionalFormatting>
  <conditionalFormatting sqref="K2">
    <cfRule type="expression" dxfId="28" priority="1">
      <formula>IF(E1048572="","",E1048572&lt;J1048568)</formula>
    </cfRule>
  </conditionalFormatting>
  <conditionalFormatting sqref="K31:K37">
    <cfRule type="expression" dxfId="27" priority="3">
      <formula>AND($H31&lt;&gt;"",$I31&lt;&gt;"",$K$2&lt;&gt;"",$H31+$I31&gt;=$K$2)</formula>
    </cfRule>
  </conditionalFormatting>
  <conditionalFormatting sqref="K41:K48">
    <cfRule type="expression" dxfId="26" priority="4">
      <formula>AND($F41&lt;&gt;"",$G41&gt;0,$K$2&lt;&gt;"",$F41+$G41&gt;=$K$2)</formula>
    </cfRule>
  </conditionalFormatting>
  <conditionalFormatting sqref="K54:K61">
    <cfRule type="expression" dxfId="25"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8434"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8435"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8436"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8437"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8438" r:id="rId9" name="Selectievakje 94">
              <controlPr locked="0" defaultSize="0" autoFill="0" autoLine="0" autoPict="0">
                <anchor moveWithCells="1">
                  <from>
                    <xdr:col>4</xdr:col>
                    <xdr:colOff>6350</xdr:colOff>
                    <xdr:row>84</xdr:row>
                    <xdr:rowOff>158750</xdr:rowOff>
                  </from>
                  <to>
                    <xdr:col>4</xdr:col>
                    <xdr:colOff>501650</xdr:colOff>
                    <xdr:row>85</xdr:row>
                    <xdr:rowOff>139700</xdr:rowOff>
                  </to>
                </anchor>
              </controlPr>
            </control>
          </mc:Choice>
        </mc:AlternateContent>
        <mc:AlternateContent xmlns:mc="http://schemas.openxmlformats.org/markup-compatibility/2006">
          <mc:Choice Requires="x14">
            <control shapeId="18439" r:id="rId10" name="Selectievakje 95">
              <controlPr locked="0" defaultSize="0" autoFill="0" autoLine="0" autoPict="0">
                <anchor moveWithCells="1">
                  <from>
                    <xdr:col>4</xdr:col>
                    <xdr:colOff>6350</xdr:colOff>
                    <xdr:row>86</xdr:row>
                    <xdr:rowOff>6350</xdr:rowOff>
                  </from>
                  <to>
                    <xdr:col>6</xdr:col>
                    <xdr:colOff>577850</xdr:colOff>
                    <xdr:row>86</xdr:row>
                    <xdr:rowOff>177800</xdr:rowOff>
                  </to>
                </anchor>
              </controlPr>
            </control>
          </mc:Choice>
        </mc:AlternateContent>
        <mc:AlternateContent xmlns:mc="http://schemas.openxmlformats.org/markup-compatibility/2006">
          <mc:Choice Requires="x14">
            <control shapeId="18440" r:id="rId11" name="Vervolgkeuzelijst 110">
              <controlPr locked="0" defaultSize="0" autoLine="0" autoPict="0">
                <anchor moveWithCells="1">
                  <from>
                    <xdr:col>6</xdr:col>
                    <xdr:colOff>577850</xdr:colOff>
                    <xdr:row>72</xdr:row>
                    <xdr:rowOff>177800</xdr:rowOff>
                  </from>
                  <to>
                    <xdr:col>9</xdr:col>
                    <xdr:colOff>539750</xdr:colOff>
                    <xdr:row>73</xdr:row>
                    <xdr:rowOff>177800</xdr:rowOff>
                  </to>
                </anchor>
              </controlPr>
            </control>
          </mc:Choice>
        </mc:AlternateContent>
        <mc:AlternateContent xmlns:mc="http://schemas.openxmlformats.org/markup-compatibility/2006">
          <mc:Choice Requires="x14">
            <control shapeId="18441"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8442"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8443" r:id="rId14" name="Selectievakje 122">
              <controlPr locked="0" defaultSize="0" autoFill="0" autoLine="0" autoPict="0">
                <anchor moveWithCells="1">
                  <from>
                    <xdr:col>4</xdr:col>
                    <xdr:colOff>6350</xdr:colOff>
                    <xdr:row>98</xdr:row>
                    <xdr:rowOff>0</xdr:rowOff>
                  </from>
                  <to>
                    <xdr:col>6</xdr:col>
                    <xdr:colOff>577850</xdr:colOff>
                    <xdr:row>98</xdr:row>
                    <xdr:rowOff>177800</xdr:rowOff>
                  </to>
                </anchor>
              </controlPr>
            </control>
          </mc:Choice>
        </mc:AlternateContent>
        <mc:AlternateContent xmlns:mc="http://schemas.openxmlformats.org/markup-compatibility/2006">
          <mc:Choice Requires="x14">
            <control shapeId="18444"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8445"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8446" r:id="rId17" name="Selectievakje 128">
              <controlPr locked="0" defaultSize="0" autoFill="0" autoLine="0" autoPict="0">
                <anchor moveWithCells="1">
                  <from>
                    <xdr:col>4</xdr:col>
                    <xdr:colOff>6350</xdr:colOff>
                    <xdr:row>74</xdr:row>
                    <xdr:rowOff>25400</xdr:rowOff>
                  </from>
                  <to>
                    <xdr:col>5</xdr:col>
                    <xdr:colOff>495300</xdr:colOff>
                    <xdr:row>76</xdr:row>
                    <xdr:rowOff>25400</xdr:rowOff>
                  </to>
                </anchor>
              </controlPr>
            </control>
          </mc:Choice>
        </mc:AlternateContent>
        <mc:AlternateContent xmlns:mc="http://schemas.openxmlformats.org/markup-compatibility/2006">
          <mc:Choice Requires="x14">
            <control shapeId="18447"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8448" r:id="rId19" name="Vervolgkeuzelijst 130">
              <controlPr locked="0" defaultSize="0" autoLine="0" autoPict="0">
                <anchor moveWithCells="1">
                  <from>
                    <xdr:col>6</xdr:col>
                    <xdr:colOff>596900</xdr:colOff>
                    <xdr:row>75</xdr:row>
                    <xdr:rowOff>190500</xdr:rowOff>
                  </from>
                  <to>
                    <xdr:col>9</xdr:col>
                    <xdr:colOff>539750</xdr:colOff>
                    <xdr:row>76</xdr:row>
                    <xdr:rowOff>177800</xdr:rowOff>
                  </to>
                </anchor>
              </controlPr>
            </control>
          </mc:Choice>
        </mc:AlternateContent>
        <mc:AlternateContent xmlns:mc="http://schemas.openxmlformats.org/markup-compatibility/2006">
          <mc:Choice Requires="x14">
            <control shapeId="18449"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8450" r:id="rId21" name="Selectievakje 154">
              <controlPr locked="0" defaultSize="0" autoFill="0" autoLine="0" autoPict="0">
                <anchor moveWithCells="1">
                  <from>
                    <xdr:col>2</xdr:col>
                    <xdr:colOff>107950</xdr:colOff>
                    <xdr:row>63</xdr:row>
                    <xdr:rowOff>0</xdr:rowOff>
                  </from>
                  <to>
                    <xdr:col>4</xdr:col>
                    <xdr:colOff>444500</xdr:colOff>
                    <xdr:row>63</xdr:row>
                    <xdr:rowOff>177800</xdr:rowOff>
                  </to>
                </anchor>
              </controlPr>
            </control>
          </mc:Choice>
        </mc:AlternateContent>
        <mc:AlternateContent xmlns:mc="http://schemas.openxmlformats.org/markup-compatibility/2006">
          <mc:Choice Requires="x14">
            <control shapeId="18451" r:id="rId22" name="Selectievakje 155">
              <controlPr locked="0" defaultSize="0" autoFill="0" autoLine="0" autoPict="0">
                <anchor moveWithCells="1">
                  <from>
                    <xdr:col>1</xdr:col>
                    <xdr:colOff>0</xdr:colOff>
                    <xdr:row>66</xdr:row>
                    <xdr:rowOff>0</xdr:rowOff>
                  </from>
                  <to>
                    <xdr:col>3</xdr:col>
                    <xdr:colOff>101600</xdr:colOff>
                    <xdr:row>66</xdr:row>
                    <xdr:rowOff>177800</xdr:rowOff>
                  </to>
                </anchor>
              </controlPr>
            </control>
          </mc:Choice>
        </mc:AlternateContent>
        <mc:AlternateContent xmlns:mc="http://schemas.openxmlformats.org/markup-compatibility/2006">
          <mc:Choice Requires="x14">
            <control shapeId="18452" r:id="rId23" name="Selectievakje 156">
              <controlPr locked="0" defaultSize="0" autoFill="0" autoLine="0" autoPict="0">
                <anchor moveWithCells="1">
                  <from>
                    <xdr:col>2</xdr:col>
                    <xdr:colOff>107950</xdr:colOff>
                    <xdr:row>66</xdr:row>
                    <xdr:rowOff>0</xdr:rowOff>
                  </from>
                  <to>
                    <xdr:col>4</xdr:col>
                    <xdr:colOff>444500</xdr:colOff>
                    <xdr:row>66</xdr:row>
                    <xdr:rowOff>177800</xdr:rowOff>
                  </to>
                </anchor>
              </controlPr>
            </control>
          </mc:Choice>
        </mc:AlternateContent>
        <mc:AlternateContent xmlns:mc="http://schemas.openxmlformats.org/markup-compatibility/2006">
          <mc:Choice Requires="x14">
            <control shapeId="18453"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177800</xdr:rowOff>
                  </to>
                </anchor>
              </controlPr>
            </control>
          </mc:Choice>
        </mc:AlternateContent>
        <mc:AlternateContent xmlns:mc="http://schemas.openxmlformats.org/markup-compatibility/2006">
          <mc:Choice Requires="x14">
            <control shapeId="18454" r:id="rId25" name="Selectievakje 151">
              <controlPr locked="0" defaultSize="0" autoFill="0" autoLine="0" autoPict="0">
                <anchor moveWithCells="1">
                  <from>
                    <xdr:col>4</xdr:col>
                    <xdr:colOff>533400</xdr:colOff>
                    <xdr:row>106</xdr:row>
                    <xdr:rowOff>0</xdr:rowOff>
                  </from>
                  <to>
                    <xdr:col>5</xdr:col>
                    <xdr:colOff>254000</xdr:colOff>
                    <xdr:row>107</xdr:row>
                    <xdr:rowOff>0</xdr:rowOff>
                  </to>
                </anchor>
              </controlPr>
            </control>
          </mc:Choice>
        </mc:AlternateContent>
        <mc:AlternateContent xmlns:mc="http://schemas.openxmlformats.org/markup-compatibility/2006">
          <mc:Choice Requires="x14">
            <control shapeId="18455"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8456"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8457"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8458" r:id="rId29" name="Check Box 26">
              <controlPr locked="0" defaultSize="0" autoFill="0" autoLine="0" autoPict="0">
                <anchor moveWithCells="1">
                  <from>
                    <xdr:col>4</xdr:col>
                    <xdr:colOff>6350</xdr:colOff>
                    <xdr:row>91</xdr:row>
                    <xdr:rowOff>158750</xdr:rowOff>
                  </from>
                  <to>
                    <xdr:col>4</xdr:col>
                    <xdr:colOff>501650</xdr:colOff>
                    <xdr:row>92</xdr:row>
                    <xdr:rowOff>139700</xdr:rowOff>
                  </to>
                </anchor>
              </controlPr>
            </control>
          </mc:Choice>
        </mc:AlternateContent>
        <mc:AlternateContent xmlns:mc="http://schemas.openxmlformats.org/markup-compatibility/2006">
          <mc:Choice Requires="x14">
            <control shapeId="18459" r:id="rId30" name="Check Box 27">
              <controlPr locked="0" defaultSize="0" autoFill="0" autoLine="0" autoPict="0">
                <anchor moveWithCells="1">
                  <from>
                    <xdr:col>4</xdr:col>
                    <xdr:colOff>6350</xdr:colOff>
                    <xdr:row>93</xdr:row>
                    <xdr:rowOff>6350</xdr:rowOff>
                  </from>
                  <to>
                    <xdr:col>6</xdr:col>
                    <xdr:colOff>577850</xdr:colOff>
                    <xdr:row>93</xdr:row>
                    <xdr:rowOff>177800</xdr:rowOff>
                  </to>
                </anchor>
              </controlPr>
            </control>
          </mc:Choice>
        </mc:AlternateContent>
        <mc:AlternateContent xmlns:mc="http://schemas.openxmlformats.org/markup-compatibility/2006">
          <mc:Choice Requires="x14">
            <control shapeId="18460"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8461" r:id="rId32" name="Check Box 29">
              <controlPr locked="0" defaultSize="0" autoFill="0" autoLine="0" autoPict="0">
                <anchor moveWithCells="1">
                  <from>
                    <xdr:col>6</xdr:col>
                    <xdr:colOff>825500</xdr:colOff>
                    <xdr:row>105</xdr:row>
                    <xdr:rowOff>177800</xdr:rowOff>
                  </from>
                  <to>
                    <xdr:col>7</xdr:col>
                    <xdr:colOff>374650</xdr:colOff>
                    <xdr:row>106</xdr:row>
                    <xdr:rowOff>184150</xdr:rowOff>
                  </to>
                </anchor>
              </controlPr>
            </control>
          </mc:Choice>
        </mc:AlternateContent>
        <mc:AlternateContent xmlns:mc="http://schemas.openxmlformats.org/markup-compatibility/2006">
          <mc:Choice Requires="x14">
            <control shapeId="18462" r:id="rId33" name="Check Box 30">
              <controlPr locked="0" defaultSize="0" autoFill="0" autoLine="0" autoPict="0">
                <anchor moveWithCells="1">
                  <from>
                    <xdr:col>7</xdr:col>
                    <xdr:colOff>31750</xdr:colOff>
                    <xdr:row>67</xdr:row>
                    <xdr:rowOff>571500</xdr:rowOff>
                  </from>
                  <to>
                    <xdr:col>7</xdr:col>
                    <xdr:colOff>425450</xdr:colOff>
                    <xdr:row>68</xdr:row>
                    <xdr:rowOff>254000</xdr:rowOff>
                  </to>
                </anchor>
              </controlPr>
            </control>
          </mc:Choice>
        </mc:AlternateContent>
        <mc:AlternateContent xmlns:mc="http://schemas.openxmlformats.org/markup-compatibility/2006">
          <mc:Choice Requires="x14">
            <control shapeId="18463" r:id="rId34" name="Check Box 31">
              <controlPr locked="0" defaultSize="0" autoFill="0" autoLine="0" autoPict="0">
                <anchor moveWithCells="1">
                  <from>
                    <xdr:col>7</xdr:col>
                    <xdr:colOff>381000</xdr:colOff>
                    <xdr:row>67</xdr:row>
                    <xdr:rowOff>571500</xdr:rowOff>
                  </from>
                  <to>
                    <xdr:col>8</xdr:col>
                    <xdr:colOff>38100</xdr:colOff>
                    <xdr:row>68</xdr:row>
                    <xdr:rowOff>254000</xdr:rowOff>
                  </to>
                </anchor>
              </controlPr>
            </control>
          </mc:Choice>
        </mc:AlternateContent>
        <mc:AlternateContent xmlns:mc="http://schemas.openxmlformats.org/markup-compatibility/2006">
          <mc:Choice Requires="x14">
            <control shapeId="18464"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8465" r:id="rId36" name="Check Box 33">
              <controlPr locked="0" defaultSize="0" autoFill="0" autoLine="0" autoPict="0">
                <anchor moveWithCells="1">
                  <from>
                    <xdr:col>7</xdr:col>
                    <xdr:colOff>425450</xdr:colOff>
                    <xdr:row>48</xdr:row>
                    <xdr:rowOff>0</xdr:rowOff>
                  </from>
                  <to>
                    <xdr:col>8</xdr:col>
                    <xdr:colOff>63500</xdr:colOff>
                    <xdr:row>49</xdr:row>
                    <xdr:rowOff>25400</xdr:rowOff>
                  </to>
                </anchor>
              </controlPr>
            </control>
          </mc:Choice>
        </mc:AlternateContent>
        <mc:AlternateContent xmlns:mc="http://schemas.openxmlformats.org/markup-compatibility/2006">
          <mc:Choice Requires="x14">
            <control shapeId="18466" r:id="rId37" name="Check Box 34">
              <controlPr locked="0" defaultSize="0" autoFill="0" autoLine="0" autoPict="0">
                <anchor moveWithCells="1">
                  <from>
                    <xdr:col>4</xdr:col>
                    <xdr:colOff>6350</xdr:colOff>
                    <xdr:row>77</xdr:row>
                    <xdr:rowOff>31750</xdr:rowOff>
                  </from>
                  <to>
                    <xdr:col>8</xdr:col>
                    <xdr:colOff>234950</xdr:colOff>
                    <xdr:row>79</xdr:row>
                    <xdr:rowOff>25400</xdr:rowOff>
                  </to>
                </anchor>
              </controlPr>
            </control>
          </mc:Choice>
        </mc:AlternateContent>
        <mc:AlternateContent xmlns:mc="http://schemas.openxmlformats.org/markup-compatibility/2006">
          <mc:Choice Requires="x14">
            <control shapeId="18467"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8468"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8469" r:id="rId40" name="Selectievakje 141">
              <controlPr locked="0" defaultSize="0" autoFill="0" autoLine="0" autoPict="0">
                <anchor moveWithCells="1">
                  <from>
                    <xdr:col>8</xdr:col>
                    <xdr:colOff>374650</xdr:colOff>
                    <xdr:row>22</xdr:row>
                    <xdr:rowOff>177800</xdr:rowOff>
                  </from>
                  <to>
                    <xdr:col>9</xdr:col>
                    <xdr:colOff>311150</xdr:colOff>
                    <xdr:row>24</xdr:row>
                    <xdr:rowOff>25400</xdr:rowOff>
                  </to>
                </anchor>
              </controlPr>
            </control>
          </mc:Choice>
        </mc:AlternateContent>
        <mc:AlternateContent xmlns:mc="http://schemas.openxmlformats.org/markup-compatibility/2006">
          <mc:Choice Requires="x14">
            <control shapeId="18470"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005B996-9098-4544-BF4E-7F3845753DD3}">
          <x14:formula1>
            <xm:f>'Products + withdrawal period'!$L$2:$L$16</xm:f>
          </x14:formula1>
          <xm:sqref>F54:F58</xm:sqref>
        </x14:dataValidation>
        <x14:dataValidation type="list" allowBlank="1" showInputMessage="1" showErrorMessage="1" xr:uid="{B12C0CF9-FCF7-4482-9A80-7425ED92F3EE}">
          <x14:formula1>
            <xm:f>'Products + withdrawal period'!$D$2:$D$74</xm:f>
          </x14:formula1>
          <xm:sqref>A41:D45</xm:sqref>
        </x14:dataValidation>
        <x14:dataValidation type="list" allowBlank="1" showInputMessage="1" showErrorMessage="1" xr:uid="{5E6AEEBF-FE5A-49DB-BC4E-9E32156A1A52}">
          <x14:formula1>
            <xm:f>'Products + withdrawal period'!$A$2:$A$19</xm:f>
          </x14:formula1>
          <xm:sqref>A31:F34</xm:sqref>
        </x14:dataValidation>
        <x14:dataValidation type="list" allowBlank="1" showInputMessage="1" showErrorMessage="1" xr:uid="{F9764F8F-65F2-4B4D-B6A6-757BFB9BF8BC}">
          <x14:formula1>
            <xm:f>'Products + withdrawal period'!$G$2:$G$63</xm:f>
          </x14:formula1>
          <xm:sqref>A54:D58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6AFD-3FF2-441E-8524-2C67992EAC5D}">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YAa7XpIZK1WjaG02m8xJeVx82bs06l6piwEb8sL9Ov1xvbAH6oJjkZ/x9MAEZjqHbBDBS+DLbcQqZlNrtP0Efw==" saltValue="mWe8M9JOjx+vGQLYme0ffw==" spinCount="100000" sheet="1" formatCells="0" formatColumns="0" formatRows="0" insertColumns="0" insertRows="0" insertHyperlinks="0" deleteColumns="0" deleteRows="0" sort="0" autoFilter="0" pivotTables="0"/>
  <mergeCells count="155">
    <mergeCell ref="K4:K13"/>
    <mergeCell ref="B5:E5"/>
    <mergeCell ref="G5:J5"/>
    <mergeCell ref="B6:E6"/>
    <mergeCell ref="G6:J6"/>
    <mergeCell ref="B7:E7"/>
    <mergeCell ref="G7:J7"/>
    <mergeCell ref="B8:E8"/>
    <mergeCell ref="B9:E9"/>
    <mergeCell ref="B11:E11"/>
    <mergeCell ref="G11:J11"/>
    <mergeCell ref="B12:J1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33:F33"/>
    <mergeCell ref="I33:J33"/>
    <mergeCell ref="A34:F34"/>
    <mergeCell ref="I34:J34"/>
    <mergeCell ref="A35:F35"/>
    <mergeCell ref="I35:J35"/>
    <mergeCell ref="A30:F30"/>
    <mergeCell ref="I30:J30"/>
    <mergeCell ref="A31:F31"/>
    <mergeCell ref="I31:J31"/>
    <mergeCell ref="A32:F32"/>
    <mergeCell ref="I32:J32"/>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46:D46"/>
    <mergeCell ref="H46:I46"/>
    <mergeCell ref="A47:D47"/>
    <mergeCell ref="H47:I47"/>
    <mergeCell ref="A48:D48"/>
    <mergeCell ref="H48:I48"/>
    <mergeCell ref="A43:D43"/>
    <mergeCell ref="H43:I43"/>
    <mergeCell ref="A44:D44"/>
    <mergeCell ref="H44:I44"/>
    <mergeCell ref="A45:D45"/>
    <mergeCell ref="H45:I45"/>
    <mergeCell ref="A49:J49"/>
    <mergeCell ref="A50:D50"/>
    <mergeCell ref="E50:J50"/>
    <mergeCell ref="A51:J51"/>
    <mergeCell ref="K51:K53"/>
    <mergeCell ref="A52:D53"/>
    <mergeCell ref="E52:E53"/>
    <mergeCell ref="F52:F53"/>
    <mergeCell ref="G52:G53"/>
    <mergeCell ref="H52:I53"/>
    <mergeCell ref="A57:D57"/>
    <mergeCell ref="H57:I57"/>
    <mergeCell ref="A58:D58"/>
    <mergeCell ref="H58:I58"/>
    <mergeCell ref="A59:D59"/>
    <mergeCell ref="H59:I59"/>
    <mergeCell ref="J52:J53"/>
    <mergeCell ref="A54:D54"/>
    <mergeCell ref="H54:I54"/>
    <mergeCell ref="A55:D55"/>
    <mergeCell ref="H55:I55"/>
    <mergeCell ref="A56:D56"/>
    <mergeCell ref="H56:I56"/>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83:D83"/>
    <mergeCell ref="H83:J83"/>
    <mergeCell ref="A85:D85"/>
    <mergeCell ref="H85:J85"/>
    <mergeCell ref="A87:D87"/>
    <mergeCell ref="H87:J87"/>
    <mergeCell ref="A69:G69"/>
    <mergeCell ref="H69:J69"/>
    <mergeCell ref="A70:J70"/>
    <mergeCell ref="A71:J71"/>
    <mergeCell ref="A72:J72"/>
    <mergeCell ref="A82:J82"/>
    <mergeCell ref="A96:J96"/>
    <mergeCell ref="A97:D98"/>
    <mergeCell ref="H97:J97"/>
    <mergeCell ref="A99:D100"/>
    <mergeCell ref="H99:J100"/>
    <mergeCell ref="A101:J101"/>
    <mergeCell ref="A89:J89"/>
    <mergeCell ref="A90:D90"/>
    <mergeCell ref="H90:J90"/>
    <mergeCell ref="A92:D92"/>
    <mergeCell ref="H92:J92"/>
    <mergeCell ref="A94:D94"/>
    <mergeCell ref="H94:J94"/>
    <mergeCell ref="A110:J110"/>
    <mergeCell ref="E111:F112"/>
    <mergeCell ref="H111:J111"/>
    <mergeCell ref="A102:J102"/>
    <mergeCell ref="E104:F105"/>
    <mergeCell ref="H104:J104"/>
    <mergeCell ref="A106:J106"/>
    <mergeCell ref="A108:C109"/>
    <mergeCell ref="E108:F109"/>
    <mergeCell ref="H108:J108"/>
  </mergeCells>
  <conditionalFormatting sqref="H31:H37">
    <cfRule type="expression" dxfId="24" priority="2">
      <formula>IF(B25="","",B25&lt;G21)</formula>
    </cfRule>
  </conditionalFormatting>
  <conditionalFormatting sqref="K2">
    <cfRule type="expression" dxfId="23" priority="1">
      <formula>IF(E1048572="","",E1048572&lt;J1048568)</formula>
    </cfRule>
  </conditionalFormatting>
  <conditionalFormatting sqref="K31:K37">
    <cfRule type="expression" dxfId="22" priority="3">
      <formula>AND($H31&lt;&gt;"",$I31&lt;&gt;"",$K$2&lt;&gt;"",$H31+$I31&gt;=$K$2)</formula>
    </cfRule>
  </conditionalFormatting>
  <conditionalFormatting sqref="K41:K48">
    <cfRule type="expression" dxfId="21" priority="4">
      <formula>AND($F41&lt;&gt;"",$G41&gt;0,$K$2&lt;&gt;"",$F41+$G41&gt;=$K$2)</formula>
    </cfRule>
  </conditionalFormatting>
  <conditionalFormatting sqref="K54:K61">
    <cfRule type="expression" dxfId="2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1266"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1267"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1268"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1269"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1270" r:id="rId9" name="Selectievakje 94">
              <controlPr locked="0" defaultSize="0" autoFill="0" autoLine="0" autoPict="0">
                <anchor moveWithCells="1">
                  <from>
                    <xdr:col>4</xdr:col>
                    <xdr:colOff>6350</xdr:colOff>
                    <xdr:row>84</xdr:row>
                    <xdr:rowOff>158750</xdr:rowOff>
                  </from>
                  <to>
                    <xdr:col>4</xdr:col>
                    <xdr:colOff>501650</xdr:colOff>
                    <xdr:row>85</xdr:row>
                    <xdr:rowOff>139700</xdr:rowOff>
                  </to>
                </anchor>
              </controlPr>
            </control>
          </mc:Choice>
        </mc:AlternateContent>
        <mc:AlternateContent xmlns:mc="http://schemas.openxmlformats.org/markup-compatibility/2006">
          <mc:Choice Requires="x14">
            <control shapeId="11271" r:id="rId10" name="Selectievakje 95">
              <controlPr locked="0" defaultSize="0" autoFill="0" autoLine="0" autoPict="0">
                <anchor moveWithCells="1">
                  <from>
                    <xdr:col>4</xdr:col>
                    <xdr:colOff>6350</xdr:colOff>
                    <xdr:row>86</xdr:row>
                    <xdr:rowOff>6350</xdr:rowOff>
                  </from>
                  <to>
                    <xdr:col>6</xdr:col>
                    <xdr:colOff>577850</xdr:colOff>
                    <xdr:row>86</xdr:row>
                    <xdr:rowOff>177800</xdr:rowOff>
                  </to>
                </anchor>
              </controlPr>
            </control>
          </mc:Choice>
        </mc:AlternateContent>
        <mc:AlternateContent xmlns:mc="http://schemas.openxmlformats.org/markup-compatibility/2006">
          <mc:Choice Requires="x14">
            <control shapeId="11272" r:id="rId11" name="Vervolgkeuzelijst 110">
              <controlPr locked="0" defaultSize="0" autoLine="0" autoPict="0">
                <anchor moveWithCells="1">
                  <from>
                    <xdr:col>6</xdr:col>
                    <xdr:colOff>577850</xdr:colOff>
                    <xdr:row>72</xdr:row>
                    <xdr:rowOff>177800</xdr:rowOff>
                  </from>
                  <to>
                    <xdr:col>9</xdr:col>
                    <xdr:colOff>539750</xdr:colOff>
                    <xdr:row>73</xdr:row>
                    <xdr:rowOff>177800</xdr:rowOff>
                  </to>
                </anchor>
              </controlPr>
            </control>
          </mc:Choice>
        </mc:AlternateContent>
        <mc:AlternateContent xmlns:mc="http://schemas.openxmlformats.org/markup-compatibility/2006">
          <mc:Choice Requires="x14">
            <control shapeId="11273"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1274"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1275" r:id="rId14" name="Selectievakje 122">
              <controlPr locked="0" defaultSize="0" autoFill="0" autoLine="0" autoPict="0">
                <anchor moveWithCells="1">
                  <from>
                    <xdr:col>4</xdr:col>
                    <xdr:colOff>6350</xdr:colOff>
                    <xdr:row>98</xdr:row>
                    <xdr:rowOff>0</xdr:rowOff>
                  </from>
                  <to>
                    <xdr:col>6</xdr:col>
                    <xdr:colOff>577850</xdr:colOff>
                    <xdr:row>98</xdr:row>
                    <xdr:rowOff>177800</xdr:rowOff>
                  </to>
                </anchor>
              </controlPr>
            </control>
          </mc:Choice>
        </mc:AlternateContent>
        <mc:AlternateContent xmlns:mc="http://schemas.openxmlformats.org/markup-compatibility/2006">
          <mc:Choice Requires="x14">
            <control shapeId="11276"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1277"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1278" r:id="rId17" name="Selectievakje 128">
              <controlPr locked="0" defaultSize="0" autoFill="0" autoLine="0" autoPict="0">
                <anchor moveWithCells="1">
                  <from>
                    <xdr:col>4</xdr:col>
                    <xdr:colOff>6350</xdr:colOff>
                    <xdr:row>74</xdr:row>
                    <xdr:rowOff>25400</xdr:rowOff>
                  </from>
                  <to>
                    <xdr:col>5</xdr:col>
                    <xdr:colOff>495300</xdr:colOff>
                    <xdr:row>76</xdr:row>
                    <xdr:rowOff>25400</xdr:rowOff>
                  </to>
                </anchor>
              </controlPr>
            </control>
          </mc:Choice>
        </mc:AlternateContent>
        <mc:AlternateContent xmlns:mc="http://schemas.openxmlformats.org/markup-compatibility/2006">
          <mc:Choice Requires="x14">
            <control shapeId="11279"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1280" r:id="rId19" name="Vervolgkeuzelijst 130">
              <controlPr locked="0" defaultSize="0" autoLine="0" autoPict="0">
                <anchor moveWithCells="1">
                  <from>
                    <xdr:col>6</xdr:col>
                    <xdr:colOff>596900</xdr:colOff>
                    <xdr:row>75</xdr:row>
                    <xdr:rowOff>190500</xdr:rowOff>
                  </from>
                  <to>
                    <xdr:col>9</xdr:col>
                    <xdr:colOff>539750</xdr:colOff>
                    <xdr:row>76</xdr:row>
                    <xdr:rowOff>177800</xdr:rowOff>
                  </to>
                </anchor>
              </controlPr>
            </control>
          </mc:Choice>
        </mc:AlternateContent>
        <mc:AlternateContent xmlns:mc="http://schemas.openxmlformats.org/markup-compatibility/2006">
          <mc:Choice Requires="x14">
            <control shapeId="11281"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1282" r:id="rId21" name="Selectievakje 154">
              <controlPr locked="0" defaultSize="0" autoFill="0" autoLine="0" autoPict="0">
                <anchor moveWithCells="1">
                  <from>
                    <xdr:col>2</xdr:col>
                    <xdr:colOff>107950</xdr:colOff>
                    <xdr:row>63</xdr:row>
                    <xdr:rowOff>0</xdr:rowOff>
                  </from>
                  <to>
                    <xdr:col>4</xdr:col>
                    <xdr:colOff>444500</xdr:colOff>
                    <xdr:row>63</xdr:row>
                    <xdr:rowOff>177800</xdr:rowOff>
                  </to>
                </anchor>
              </controlPr>
            </control>
          </mc:Choice>
        </mc:AlternateContent>
        <mc:AlternateContent xmlns:mc="http://schemas.openxmlformats.org/markup-compatibility/2006">
          <mc:Choice Requires="x14">
            <control shapeId="11283" r:id="rId22" name="Selectievakje 155">
              <controlPr locked="0" defaultSize="0" autoFill="0" autoLine="0" autoPict="0">
                <anchor moveWithCells="1">
                  <from>
                    <xdr:col>1</xdr:col>
                    <xdr:colOff>0</xdr:colOff>
                    <xdr:row>66</xdr:row>
                    <xdr:rowOff>0</xdr:rowOff>
                  </from>
                  <to>
                    <xdr:col>3</xdr:col>
                    <xdr:colOff>101600</xdr:colOff>
                    <xdr:row>66</xdr:row>
                    <xdr:rowOff>177800</xdr:rowOff>
                  </to>
                </anchor>
              </controlPr>
            </control>
          </mc:Choice>
        </mc:AlternateContent>
        <mc:AlternateContent xmlns:mc="http://schemas.openxmlformats.org/markup-compatibility/2006">
          <mc:Choice Requires="x14">
            <control shapeId="11284" r:id="rId23" name="Selectievakje 156">
              <controlPr locked="0" defaultSize="0" autoFill="0" autoLine="0" autoPict="0">
                <anchor moveWithCells="1">
                  <from>
                    <xdr:col>2</xdr:col>
                    <xdr:colOff>107950</xdr:colOff>
                    <xdr:row>66</xdr:row>
                    <xdr:rowOff>0</xdr:rowOff>
                  </from>
                  <to>
                    <xdr:col>4</xdr:col>
                    <xdr:colOff>444500</xdr:colOff>
                    <xdr:row>66</xdr:row>
                    <xdr:rowOff>177800</xdr:rowOff>
                  </to>
                </anchor>
              </controlPr>
            </control>
          </mc:Choice>
        </mc:AlternateContent>
        <mc:AlternateContent xmlns:mc="http://schemas.openxmlformats.org/markup-compatibility/2006">
          <mc:Choice Requires="x14">
            <control shapeId="11285"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177800</xdr:rowOff>
                  </to>
                </anchor>
              </controlPr>
            </control>
          </mc:Choice>
        </mc:AlternateContent>
        <mc:AlternateContent xmlns:mc="http://schemas.openxmlformats.org/markup-compatibility/2006">
          <mc:Choice Requires="x14">
            <control shapeId="11286" r:id="rId25" name="Selectievakje 151">
              <controlPr locked="0" defaultSize="0" autoFill="0" autoLine="0" autoPict="0">
                <anchor moveWithCells="1">
                  <from>
                    <xdr:col>4</xdr:col>
                    <xdr:colOff>533400</xdr:colOff>
                    <xdr:row>106</xdr:row>
                    <xdr:rowOff>0</xdr:rowOff>
                  </from>
                  <to>
                    <xdr:col>5</xdr:col>
                    <xdr:colOff>254000</xdr:colOff>
                    <xdr:row>107</xdr:row>
                    <xdr:rowOff>0</xdr:rowOff>
                  </to>
                </anchor>
              </controlPr>
            </control>
          </mc:Choice>
        </mc:AlternateContent>
        <mc:AlternateContent xmlns:mc="http://schemas.openxmlformats.org/markup-compatibility/2006">
          <mc:Choice Requires="x14">
            <control shapeId="11287"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1288"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1289"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1290" r:id="rId29" name="Check Box 26">
              <controlPr locked="0" defaultSize="0" autoFill="0" autoLine="0" autoPict="0">
                <anchor moveWithCells="1">
                  <from>
                    <xdr:col>4</xdr:col>
                    <xdr:colOff>6350</xdr:colOff>
                    <xdr:row>91</xdr:row>
                    <xdr:rowOff>158750</xdr:rowOff>
                  </from>
                  <to>
                    <xdr:col>4</xdr:col>
                    <xdr:colOff>501650</xdr:colOff>
                    <xdr:row>92</xdr:row>
                    <xdr:rowOff>139700</xdr:rowOff>
                  </to>
                </anchor>
              </controlPr>
            </control>
          </mc:Choice>
        </mc:AlternateContent>
        <mc:AlternateContent xmlns:mc="http://schemas.openxmlformats.org/markup-compatibility/2006">
          <mc:Choice Requires="x14">
            <control shapeId="11291" r:id="rId30" name="Check Box 27">
              <controlPr locked="0" defaultSize="0" autoFill="0" autoLine="0" autoPict="0">
                <anchor moveWithCells="1">
                  <from>
                    <xdr:col>4</xdr:col>
                    <xdr:colOff>6350</xdr:colOff>
                    <xdr:row>93</xdr:row>
                    <xdr:rowOff>6350</xdr:rowOff>
                  </from>
                  <to>
                    <xdr:col>6</xdr:col>
                    <xdr:colOff>577850</xdr:colOff>
                    <xdr:row>93</xdr:row>
                    <xdr:rowOff>177800</xdr:rowOff>
                  </to>
                </anchor>
              </controlPr>
            </control>
          </mc:Choice>
        </mc:AlternateContent>
        <mc:AlternateContent xmlns:mc="http://schemas.openxmlformats.org/markup-compatibility/2006">
          <mc:Choice Requires="x14">
            <control shapeId="11292"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1293" r:id="rId32" name="Check Box 29">
              <controlPr locked="0" defaultSize="0" autoFill="0" autoLine="0" autoPict="0">
                <anchor moveWithCells="1">
                  <from>
                    <xdr:col>6</xdr:col>
                    <xdr:colOff>825500</xdr:colOff>
                    <xdr:row>105</xdr:row>
                    <xdr:rowOff>177800</xdr:rowOff>
                  </from>
                  <to>
                    <xdr:col>7</xdr:col>
                    <xdr:colOff>374650</xdr:colOff>
                    <xdr:row>106</xdr:row>
                    <xdr:rowOff>184150</xdr:rowOff>
                  </to>
                </anchor>
              </controlPr>
            </control>
          </mc:Choice>
        </mc:AlternateContent>
        <mc:AlternateContent xmlns:mc="http://schemas.openxmlformats.org/markup-compatibility/2006">
          <mc:Choice Requires="x14">
            <control shapeId="11294" r:id="rId33" name="Check Box 30">
              <controlPr locked="0" defaultSize="0" autoFill="0" autoLine="0" autoPict="0">
                <anchor moveWithCells="1">
                  <from>
                    <xdr:col>7</xdr:col>
                    <xdr:colOff>31750</xdr:colOff>
                    <xdr:row>67</xdr:row>
                    <xdr:rowOff>571500</xdr:rowOff>
                  </from>
                  <to>
                    <xdr:col>7</xdr:col>
                    <xdr:colOff>425450</xdr:colOff>
                    <xdr:row>68</xdr:row>
                    <xdr:rowOff>254000</xdr:rowOff>
                  </to>
                </anchor>
              </controlPr>
            </control>
          </mc:Choice>
        </mc:AlternateContent>
        <mc:AlternateContent xmlns:mc="http://schemas.openxmlformats.org/markup-compatibility/2006">
          <mc:Choice Requires="x14">
            <control shapeId="11295" r:id="rId34" name="Check Box 31">
              <controlPr locked="0" defaultSize="0" autoFill="0" autoLine="0" autoPict="0">
                <anchor moveWithCells="1">
                  <from>
                    <xdr:col>7</xdr:col>
                    <xdr:colOff>381000</xdr:colOff>
                    <xdr:row>67</xdr:row>
                    <xdr:rowOff>571500</xdr:rowOff>
                  </from>
                  <to>
                    <xdr:col>8</xdr:col>
                    <xdr:colOff>38100</xdr:colOff>
                    <xdr:row>68</xdr:row>
                    <xdr:rowOff>254000</xdr:rowOff>
                  </to>
                </anchor>
              </controlPr>
            </control>
          </mc:Choice>
        </mc:AlternateContent>
        <mc:AlternateContent xmlns:mc="http://schemas.openxmlformats.org/markup-compatibility/2006">
          <mc:Choice Requires="x14">
            <control shapeId="11296"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1297" r:id="rId36" name="Check Box 33">
              <controlPr locked="0" defaultSize="0" autoFill="0" autoLine="0" autoPict="0">
                <anchor moveWithCells="1">
                  <from>
                    <xdr:col>7</xdr:col>
                    <xdr:colOff>425450</xdr:colOff>
                    <xdr:row>48</xdr:row>
                    <xdr:rowOff>0</xdr:rowOff>
                  </from>
                  <to>
                    <xdr:col>8</xdr:col>
                    <xdr:colOff>63500</xdr:colOff>
                    <xdr:row>49</xdr:row>
                    <xdr:rowOff>25400</xdr:rowOff>
                  </to>
                </anchor>
              </controlPr>
            </control>
          </mc:Choice>
        </mc:AlternateContent>
        <mc:AlternateContent xmlns:mc="http://schemas.openxmlformats.org/markup-compatibility/2006">
          <mc:Choice Requires="x14">
            <control shapeId="11298" r:id="rId37" name="Check Box 34">
              <controlPr locked="0" defaultSize="0" autoFill="0" autoLine="0" autoPict="0">
                <anchor moveWithCells="1">
                  <from>
                    <xdr:col>4</xdr:col>
                    <xdr:colOff>6350</xdr:colOff>
                    <xdr:row>77</xdr:row>
                    <xdr:rowOff>31750</xdr:rowOff>
                  </from>
                  <to>
                    <xdr:col>8</xdr:col>
                    <xdr:colOff>234950</xdr:colOff>
                    <xdr:row>79</xdr:row>
                    <xdr:rowOff>25400</xdr:rowOff>
                  </to>
                </anchor>
              </controlPr>
            </control>
          </mc:Choice>
        </mc:AlternateContent>
        <mc:AlternateContent xmlns:mc="http://schemas.openxmlformats.org/markup-compatibility/2006">
          <mc:Choice Requires="x14">
            <control shapeId="11299"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1300"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1301" r:id="rId40" name="Selectievakje 141">
              <controlPr locked="0" defaultSize="0" autoFill="0" autoLine="0" autoPict="0">
                <anchor moveWithCells="1">
                  <from>
                    <xdr:col>8</xdr:col>
                    <xdr:colOff>374650</xdr:colOff>
                    <xdr:row>22</xdr:row>
                    <xdr:rowOff>177800</xdr:rowOff>
                  </from>
                  <to>
                    <xdr:col>9</xdr:col>
                    <xdr:colOff>311150</xdr:colOff>
                    <xdr:row>24</xdr:row>
                    <xdr:rowOff>25400</xdr:rowOff>
                  </to>
                </anchor>
              </controlPr>
            </control>
          </mc:Choice>
        </mc:AlternateContent>
        <mc:AlternateContent xmlns:mc="http://schemas.openxmlformats.org/markup-compatibility/2006">
          <mc:Choice Requires="x14">
            <control shapeId="11302"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1A25275-F521-4DDA-A21B-D07A3E39F683}">
          <x14:formula1>
            <xm:f>'Products + withdrawal period'!$L$2:$L$16</xm:f>
          </x14:formula1>
          <xm:sqref>F54:F58</xm:sqref>
        </x14:dataValidation>
        <x14:dataValidation type="list" allowBlank="1" showInputMessage="1" showErrorMessage="1" xr:uid="{CFF30AF4-2CB8-41B4-85A6-AE525EB44DFE}">
          <x14:formula1>
            <xm:f>'Products + withdrawal period'!$D$2:$D$74</xm:f>
          </x14:formula1>
          <xm:sqref>A41:D45</xm:sqref>
        </x14:dataValidation>
        <x14:dataValidation type="list" allowBlank="1" showInputMessage="1" showErrorMessage="1" xr:uid="{14359D38-E969-4BAE-9A43-DFA7C64E4A03}">
          <x14:formula1>
            <xm:f>'Products + withdrawal period'!$A$2:$A$19</xm:f>
          </x14:formula1>
          <xm:sqref>A31:F34</xm:sqref>
        </x14:dataValidation>
        <x14:dataValidation type="list" allowBlank="1" showInputMessage="1" showErrorMessage="1" xr:uid="{95FC7843-4E98-4C2E-99CE-EAC67A02EAF9}">
          <x14:formula1>
            <xm:f>'Products + withdrawal period'!$G$2:$G$63</xm:f>
          </x14:formula1>
          <xm:sqref>A54:D58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4C71-B3BB-4E8D-8592-E01AA2FF28FC}">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vJopQICPOf2X1rkNHlMk3gH70HO11EDsR0HZkW/8Jr+2TvnhCPnE4StBS+IM5D7vsLgnjwnmikUlivil5CoTcg==" saltValue="XLAtrIgmykhhqH69/J9Bog==" spinCount="100000" sheet="1" formatCells="0" formatColumns="0" formatRows="0" insertColumns="0" insertRows="0" insertHyperlinks="0" deleteColumns="0" deleteRows="0" sort="0" autoFilter="0" pivotTables="0"/>
  <mergeCells count="155">
    <mergeCell ref="K4:K13"/>
    <mergeCell ref="B5:E5"/>
    <mergeCell ref="G5:J5"/>
    <mergeCell ref="B6:E6"/>
    <mergeCell ref="G6:J6"/>
    <mergeCell ref="B7:E7"/>
    <mergeCell ref="G7:J7"/>
    <mergeCell ref="B8:E8"/>
    <mergeCell ref="B9:E9"/>
    <mergeCell ref="B11:E11"/>
    <mergeCell ref="G11:J11"/>
    <mergeCell ref="B12:J1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33:F33"/>
    <mergeCell ref="I33:J33"/>
    <mergeCell ref="A34:F34"/>
    <mergeCell ref="I34:J34"/>
    <mergeCell ref="A35:F35"/>
    <mergeCell ref="I35:J35"/>
    <mergeCell ref="A30:F30"/>
    <mergeCell ref="I30:J30"/>
    <mergeCell ref="A31:F31"/>
    <mergeCell ref="I31:J31"/>
    <mergeCell ref="A32:F32"/>
    <mergeCell ref="I32:J32"/>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46:D46"/>
    <mergeCell ref="H46:I46"/>
    <mergeCell ref="A47:D47"/>
    <mergeCell ref="H47:I47"/>
    <mergeCell ref="A48:D48"/>
    <mergeCell ref="H48:I48"/>
    <mergeCell ref="A43:D43"/>
    <mergeCell ref="H43:I43"/>
    <mergeCell ref="A44:D44"/>
    <mergeCell ref="H44:I44"/>
    <mergeCell ref="A45:D45"/>
    <mergeCell ref="H45:I45"/>
    <mergeCell ref="A49:J49"/>
    <mergeCell ref="A50:D50"/>
    <mergeCell ref="E50:J50"/>
    <mergeCell ref="A51:J51"/>
    <mergeCell ref="K51:K53"/>
    <mergeCell ref="A52:D53"/>
    <mergeCell ref="E52:E53"/>
    <mergeCell ref="F52:F53"/>
    <mergeCell ref="G52:G53"/>
    <mergeCell ref="H52:I53"/>
    <mergeCell ref="A57:D57"/>
    <mergeCell ref="H57:I57"/>
    <mergeCell ref="A58:D58"/>
    <mergeCell ref="H58:I58"/>
    <mergeCell ref="A59:D59"/>
    <mergeCell ref="H59:I59"/>
    <mergeCell ref="J52:J53"/>
    <mergeCell ref="A54:D54"/>
    <mergeCell ref="H54:I54"/>
    <mergeCell ref="A55:D55"/>
    <mergeCell ref="H55:I55"/>
    <mergeCell ref="A56:D56"/>
    <mergeCell ref="H56:I56"/>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83:D83"/>
    <mergeCell ref="H83:J83"/>
    <mergeCell ref="A85:D85"/>
    <mergeCell ref="H85:J85"/>
    <mergeCell ref="A87:D87"/>
    <mergeCell ref="H87:J87"/>
    <mergeCell ref="A69:G69"/>
    <mergeCell ref="H69:J69"/>
    <mergeCell ref="A70:J70"/>
    <mergeCell ref="A71:J71"/>
    <mergeCell ref="A72:J72"/>
    <mergeCell ref="A82:J82"/>
    <mergeCell ref="A96:J96"/>
    <mergeCell ref="A97:D98"/>
    <mergeCell ref="H97:J97"/>
    <mergeCell ref="A99:D100"/>
    <mergeCell ref="H99:J100"/>
    <mergeCell ref="A101:J101"/>
    <mergeCell ref="A89:J89"/>
    <mergeCell ref="A90:D90"/>
    <mergeCell ref="H90:J90"/>
    <mergeCell ref="A92:D92"/>
    <mergeCell ref="H92:J92"/>
    <mergeCell ref="A94:D94"/>
    <mergeCell ref="H94:J94"/>
    <mergeCell ref="A110:J110"/>
    <mergeCell ref="E111:F112"/>
    <mergeCell ref="H111:J111"/>
    <mergeCell ref="A102:J102"/>
    <mergeCell ref="E104:F105"/>
    <mergeCell ref="H104:J104"/>
    <mergeCell ref="A106:J106"/>
    <mergeCell ref="A108:C109"/>
    <mergeCell ref="E108:F109"/>
    <mergeCell ref="H108:J108"/>
  </mergeCells>
  <conditionalFormatting sqref="H31:H37">
    <cfRule type="expression" dxfId="19" priority="2">
      <formula>IF(B25="","",B25&lt;G21)</formula>
    </cfRule>
  </conditionalFormatting>
  <conditionalFormatting sqref="K2">
    <cfRule type="expression" dxfId="18" priority="1">
      <formula>IF(E1048572="","",E1048572&lt;J1048568)</formula>
    </cfRule>
  </conditionalFormatting>
  <conditionalFormatting sqref="K31:K37">
    <cfRule type="expression" dxfId="17" priority="3">
      <formula>AND($H31&lt;&gt;"",$I31&lt;&gt;"",$K$2&lt;&gt;"",$H31+$I31&gt;=$K$2)</formula>
    </cfRule>
  </conditionalFormatting>
  <conditionalFormatting sqref="K41:K48">
    <cfRule type="expression" dxfId="16" priority="4">
      <formula>AND($F41&lt;&gt;"",$G41&gt;0,$K$2&lt;&gt;"",$F41+$G41&gt;=$K$2)</formula>
    </cfRule>
  </conditionalFormatting>
  <conditionalFormatting sqref="K54:K61">
    <cfRule type="expression" dxfId="15"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2290"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2291"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2292"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2293"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2294" r:id="rId9" name="Selectievakje 94">
              <controlPr locked="0" defaultSize="0" autoFill="0" autoLine="0" autoPict="0">
                <anchor moveWithCells="1">
                  <from>
                    <xdr:col>4</xdr:col>
                    <xdr:colOff>6350</xdr:colOff>
                    <xdr:row>84</xdr:row>
                    <xdr:rowOff>158750</xdr:rowOff>
                  </from>
                  <to>
                    <xdr:col>4</xdr:col>
                    <xdr:colOff>501650</xdr:colOff>
                    <xdr:row>85</xdr:row>
                    <xdr:rowOff>139700</xdr:rowOff>
                  </to>
                </anchor>
              </controlPr>
            </control>
          </mc:Choice>
        </mc:AlternateContent>
        <mc:AlternateContent xmlns:mc="http://schemas.openxmlformats.org/markup-compatibility/2006">
          <mc:Choice Requires="x14">
            <control shapeId="12295" r:id="rId10" name="Selectievakje 95">
              <controlPr locked="0" defaultSize="0" autoFill="0" autoLine="0" autoPict="0">
                <anchor moveWithCells="1">
                  <from>
                    <xdr:col>4</xdr:col>
                    <xdr:colOff>6350</xdr:colOff>
                    <xdr:row>86</xdr:row>
                    <xdr:rowOff>6350</xdr:rowOff>
                  </from>
                  <to>
                    <xdr:col>6</xdr:col>
                    <xdr:colOff>577850</xdr:colOff>
                    <xdr:row>86</xdr:row>
                    <xdr:rowOff>177800</xdr:rowOff>
                  </to>
                </anchor>
              </controlPr>
            </control>
          </mc:Choice>
        </mc:AlternateContent>
        <mc:AlternateContent xmlns:mc="http://schemas.openxmlformats.org/markup-compatibility/2006">
          <mc:Choice Requires="x14">
            <control shapeId="12296" r:id="rId11" name="Vervolgkeuzelijst 110">
              <controlPr locked="0" defaultSize="0" autoLine="0" autoPict="0">
                <anchor moveWithCells="1">
                  <from>
                    <xdr:col>6</xdr:col>
                    <xdr:colOff>577850</xdr:colOff>
                    <xdr:row>72</xdr:row>
                    <xdr:rowOff>177800</xdr:rowOff>
                  </from>
                  <to>
                    <xdr:col>9</xdr:col>
                    <xdr:colOff>539750</xdr:colOff>
                    <xdr:row>73</xdr:row>
                    <xdr:rowOff>177800</xdr:rowOff>
                  </to>
                </anchor>
              </controlPr>
            </control>
          </mc:Choice>
        </mc:AlternateContent>
        <mc:AlternateContent xmlns:mc="http://schemas.openxmlformats.org/markup-compatibility/2006">
          <mc:Choice Requires="x14">
            <control shapeId="12297"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2298"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2299" r:id="rId14" name="Selectievakje 122">
              <controlPr locked="0" defaultSize="0" autoFill="0" autoLine="0" autoPict="0">
                <anchor moveWithCells="1">
                  <from>
                    <xdr:col>4</xdr:col>
                    <xdr:colOff>6350</xdr:colOff>
                    <xdr:row>98</xdr:row>
                    <xdr:rowOff>0</xdr:rowOff>
                  </from>
                  <to>
                    <xdr:col>6</xdr:col>
                    <xdr:colOff>577850</xdr:colOff>
                    <xdr:row>98</xdr:row>
                    <xdr:rowOff>177800</xdr:rowOff>
                  </to>
                </anchor>
              </controlPr>
            </control>
          </mc:Choice>
        </mc:AlternateContent>
        <mc:AlternateContent xmlns:mc="http://schemas.openxmlformats.org/markup-compatibility/2006">
          <mc:Choice Requires="x14">
            <control shapeId="12300"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2301"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2302" r:id="rId17" name="Selectievakje 128">
              <controlPr locked="0" defaultSize="0" autoFill="0" autoLine="0" autoPict="0">
                <anchor moveWithCells="1">
                  <from>
                    <xdr:col>4</xdr:col>
                    <xdr:colOff>6350</xdr:colOff>
                    <xdr:row>74</xdr:row>
                    <xdr:rowOff>25400</xdr:rowOff>
                  </from>
                  <to>
                    <xdr:col>5</xdr:col>
                    <xdr:colOff>495300</xdr:colOff>
                    <xdr:row>76</xdr:row>
                    <xdr:rowOff>25400</xdr:rowOff>
                  </to>
                </anchor>
              </controlPr>
            </control>
          </mc:Choice>
        </mc:AlternateContent>
        <mc:AlternateContent xmlns:mc="http://schemas.openxmlformats.org/markup-compatibility/2006">
          <mc:Choice Requires="x14">
            <control shapeId="12303"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2304" r:id="rId19" name="Vervolgkeuzelijst 130">
              <controlPr locked="0" defaultSize="0" autoLine="0" autoPict="0">
                <anchor moveWithCells="1">
                  <from>
                    <xdr:col>6</xdr:col>
                    <xdr:colOff>596900</xdr:colOff>
                    <xdr:row>75</xdr:row>
                    <xdr:rowOff>190500</xdr:rowOff>
                  </from>
                  <to>
                    <xdr:col>9</xdr:col>
                    <xdr:colOff>539750</xdr:colOff>
                    <xdr:row>76</xdr:row>
                    <xdr:rowOff>177800</xdr:rowOff>
                  </to>
                </anchor>
              </controlPr>
            </control>
          </mc:Choice>
        </mc:AlternateContent>
        <mc:AlternateContent xmlns:mc="http://schemas.openxmlformats.org/markup-compatibility/2006">
          <mc:Choice Requires="x14">
            <control shapeId="12305"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2306" r:id="rId21" name="Selectievakje 154">
              <controlPr locked="0" defaultSize="0" autoFill="0" autoLine="0" autoPict="0">
                <anchor moveWithCells="1">
                  <from>
                    <xdr:col>2</xdr:col>
                    <xdr:colOff>107950</xdr:colOff>
                    <xdr:row>63</xdr:row>
                    <xdr:rowOff>0</xdr:rowOff>
                  </from>
                  <to>
                    <xdr:col>4</xdr:col>
                    <xdr:colOff>444500</xdr:colOff>
                    <xdr:row>63</xdr:row>
                    <xdr:rowOff>177800</xdr:rowOff>
                  </to>
                </anchor>
              </controlPr>
            </control>
          </mc:Choice>
        </mc:AlternateContent>
        <mc:AlternateContent xmlns:mc="http://schemas.openxmlformats.org/markup-compatibility/2006">
          <mc:Choice Requires="x14">
            <control shapeId="12307" r:id="rId22" name="Selectievakje 155">
              <controlPr locked="0" defaultSize="0" autoFill="0" autoLine="0" autoPict="0">
                <anchor moveWithCells="1">
                  <from>
                    <xdr:col>1</xdr:col>
                    <xdr:colOff>0</xdr:colOff>
                    <xdr:row>66</xdr:row>
                    <xdr:rowOff>0</xdr:rowOff>
                  </from>
                  <to>
                    <xdr:col>3</xdr:col>
                    <xdr:colOff>101600</xdr:colOff>
                    <xdr:row>66</xdr:row>
                    <xdr:rowOff>177800</xdr:rowOff>
                  </to>
                </anchor>
              </controlPr>
            </control>
          </mc:Choice>
        </mc:AlternateContent>
        <mc:AlternateContent xmlns:mc="http://schemas.openxmlformats.org/markup-compatibility/2006">
          <mc:Choice Requires="x14">
            <control shapeId="12308" r:id="rId23" name="Selectievakje 156">
              <controlPr locked="0" defaultSize="0" autoFill="0" autoLine="0" autoPict="0">
                <anchor moveWithCells="1">
                  <from>
                    <xdr:col>2</xdr:col>
                    <xdr:colOff>107950</xdr:colOff>
                    <xdr:row>66</xdr:row>
                    <xdr:rowOff>0</xdr:rowOff>
                  </from>
                  <to>
                    <xdr:col>4</xdr:col>
                    <xdr:colOff>444500</xdr:colOff>
                    <xdr:row>66</xdr:row>
                    <xdr:rowOff>177800</xdr:rowOff>
                  </to>
                </anchor>
              </controlPr>
            </control>
          </mc:Choice>
        </mc:AlternateContent>
        <mc:AlternateContent xmlns:mc="http://schemas.openxmlformats.org/markup-compatibility/2006">
          <mc:Choice Requires="x14">
            <control shapeId="12309"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177800</xdr:rowOff>
                  </to>
                </anchor>
              </controlPr>
            </control>
          </mc:Choice>
        </mc:AlternateContent>
        <mc:AlternateContent xmlns:mc="http://schemas.openxmlformats.org/markup-compatibility/2006">
          <mc:Choice Requires="x14">
            <control shapeId="12310" r:id="rId25" name="Selectievakje 151">
              <controlPr locked="0" defaultSize="0" autoFill="0" autoLine="0" autoPict="0">
                <anchor moveWithCells="1">
                  <from>
                    <xdr:col>4</xdr:col>
                    <xdr:colOff>533400</xdr:colOff>
                    <xdr:row>106</xdr:row>
                    <xdr:rowOff>0</xdr:rowOff>
                  </from>
                  <to>
                    <xdr:col>5</xdr:col>
                    <xdr:colOff>254000</xdr:colOff>
                    <xdr:row>107</xdr:row>
                    <xdr:rowOff>0</xdr:rowOff>
                  </to>
                </anchor>
              </controlPr>
            </control>
          </mc:Choice>
        </mc:AlternateContent>
        <mc:AlternateContent xmlns:mc="http://schemas.openxmlformats.org/markup-compatibility/2006">
          <mc:Choice Requires="x14">
            <control shapeId="12311"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2312"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2313"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2314" r:id="rId29" name="Check Box 26">
              <controlPr locked="0" defaultSize="0" autoFill="0" autoLine="0" autoPict="0">
                <anchor moveWithCells="1">
                  <from>
                    <xdr:col>4</xdr:col>
                    <xdr:colOff>6350</xdr:colOff>
                    <xdr:row>91</xdr:row>
                    <xdr:rowOff>158750</xdr:rowOff>
                  </from>
                  <to>
                    <xdr:col>4</xdr:col>
                    <xdr:colOff>501650</xdr:colOff>
                    <xdr:row>92</xdr:row>
                    <xdr:rowOff>139700</xdr:rowOff>
                  </to>
                </anchor>
              </controlPr>
            </control>
          </mc:Choice>
        </mc:AlternateContent>
        <mc:AlternateContent xmlns:mc="http://schemas.openxmlformats.org/markup-compatibility/2006">
          <mc:Choice Requires="x14">
            <control shapeId="12315" r:id="rId30" name="Check Box 27">
              <controlPr locked="0" defaultSize="0" autoFill="0" autoLine="0" autoPict="0">
                <anchor moveWithCells="1">
                  <from>
                    <xdr:col>4</xdr:col>
                    <xdr:colOff>6350</xdr:colOff>
                    <xdr:row>93</xdr:row>
                    <xdr:rowOff>6350</xdr:rowOff>
                  </from>
                  <to>
                    <xdr:col>6</xdr:col>
                    <xdr:colOff>577850</xdr:colOff>
                    <xdr:row>93</xdr:row>
                    <xdr:rowOff>177800</xdr:rowOff>
                  </to>
                </anchor>
              </controlPr>
            </control>
          </mc:Choice>
        </mc:AlternateContent>
        <mc:AlternateContent xmlns:mc="http://schemas.openxmlformats.org/markup-compatibility/2006">
          <mc:Choice Requires="x14">
            <control shapeId="12316"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2317" r:id="rId32" name="Check Box 29">
              <controlPr locked="0" defaultSize="0" autoFill="0" autoLine="0" autoPict="0">
                <anchor moveWithCells="1">
                  <from>
                    <xdr:col>6</xdr:col>
                    <xdr:colOff>825500</xdr:colOff>
                    <xdr:row>105</xdr:row>
                    <xdr:rowOff>177800</xdr:rowOff>
                  </from>
                  <to>
                    <xdr:col>7</xdr:col>
                    <xdr:colOff>374650</xdr:colOff>
                    <xdr:row>106</xdr:row>
                    <xdr:rowOff>184150</xdr:rowOff>
                  </to>
                </anchor>
              </controlPr>
            </control>
          </mc:Choice>
        </mc:AlternateContent>
        <mc:AlternateContent xmlns:mc="http://schemas.openxmlformats.org/markup-compatibility/2006">
          <mc:Choice Requires="x14">
            <control shapeId="12318" r:id="rId33" name="Check Box 30">
              <controlPr locked="0" defaultSize="0" autoFill="0" autoLine="0" autoPict="0">
                <anchor moveWithCells="1">
                  <from>
                    <xdr:col>7</xdr:col>
                    <xdr:colOff>31750</xdr:colOff>
                    <xdr:row>67</xdr:row>
                    <xdr:rowOff>571500</xdr:rowOff>
                  </from>
                  <to>
                    <xdr:col>7</xdr:col>
                    <xdr:colOff>425450</xdr:colOff>
                    <xdr:row>68</xdr:row>
                    <xdr:rowOff>254000</xdr:rowOff>
                  </to>
                </anchor>
              </controlPr>
            </control>
          </mc:Choice>
        </mc:AlternateContent>
        <mc:AlternateContent xmlns:mc="http://schemas.openxmlformats.org/markup-compatibility/2006">
          <mc:Choice Requires="x14">
            <control shapeId="12319" r:id="rId34" name="Check Box 31">
              <controlPr locked="0" defaultSize="0" autoFill="0" autoLine="0" autoPict="0">
                <anchor moveWithCells="1">
                  <from>
                    <xdr:col>7</xdr:col>
                    <xdr:colOff>381000</xdr:colOff>
                    <xdr:row>67</xdr:row>
                    <xdr:rowOff>571500</xdr:rowOff>
                  </from>
                  <to>
                    <xdr:col>8</xdr:col>
                    <xdr:colOff>38100</xdr:colOff>
                    <xdr:row>68</xdr:row>
                    <xdr:rowOff>254000</xdr:rowOff>
                  </to>
                </anchor>
              </controlPr>
            </control>
          </mc:Choice>
        </mc:AlternateContent>
        <mc:AlternateContent xmlns:mc="http://schemas.openxmlformats.org/markup-compatibility/2006">
          <mc:Choice Requires="x14">
            <control shapeId="12320"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2321" r:id="rId36" name="Check Box 33">
              <controlPr locked="0" defaultSize="0" autoFill="0" autoLine="0" autoPict="0">
                <anchor moveWithCells="1">
                  <from>
                    <xdr:col>7</xdr:col>
                    <xdr:colOff>425450</xdr:colOff>
                    <xdr:row>48</xdr:row>
                    <xdr:rowOff>0</xdr:rowOff>
                  </from>
                  <to>
                    <xdr:col>8</xdr:col>
                    <xdr:colOff>63500</xdr:colOff>
                    <xdr:row>49</xdr:row>
                    <xdr:rowOff>25400</xdr:rowOff>
                  </to>
                </anchor>
              </controlPr>
            </control>
          </mc:Choice>
        </mc:AlternateContent>
        <mc:AlternateContent xmlns:mc="http://schemas.openxmlformats.org/markup-compatibility/2006">
          <mc:Choice Requires="x14">
            <control shapeId="12322" r:id="rId37" name="Check Box 34">
              <controlPr locked="0" defaultSize="0" autoFill="0" autoLine="0" autoPict="0">
                <anchor moveWithCells="1">
                  <from>
                    <xdr:col>4</xdr:col>
                    <xdr:colOff>6350</xdr:colOff>
                    <xdr:row>77</xdr:row>
                    <xdr:rowOff>31750</xdr:rowOff>
                  </from>
                  <to>
                    <xdr:col>8</xdr:col>
                    <xdr:colOff>234950</xdr:colOff>
                    <xdr:row>79</xdr:row>
                    <xdr:rowOff>25400</xdr:rowOff>
                  </to>
                </anchor>
              </controlPr>
            </control>
          </mc:Choice>
        </mc:AlternateContent>
        <mc:AlternateContent xmlns:mc="http://schemas.openxmlformats.org/markup-compatibility/2006">
          <mc:Choice Requires="x14">
            <control shapeId="12323"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2324"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2325" r:id="rId40" name="Selectievakje 141">
              <controlPr locked="0" defaultSize="0" autoFill="0" autoLine="0" autoPict="0">
                <anchor moveWithCells="1">
                  <from>
                    <xdr:col>8</xdr:col>
                    <xdr:colOff>374650</xdr:colOff>
                    <xdr:row>22</xdr:row>
                    <xdr:rowOff>177800</xdr:rowOff>
                  </from>
                  <to>
                    <xdr:col>9</xdr:col>
                    <xdr:colOff>311150</xdr:colOff>
                    <xdr:row>24</xdr:row>
                    <xdr:rowOff>25400</xdr:rowOff>
                  </to>
                </anchor>
              </controlPr>
            </control>
          </mc:Choice>
        </mc:AlternateContent>
        <mc:AlternateContent xmlns:mc="http://schemas.openxmlformats.org/markup-compatibility/2006">
          <mc:Choice Requires="x14">
            <control shapeId="12326"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D83D9C55-9D3D-4C20-9D2F-69041D4ABD99}">
          <x14:formula1>
            <xm:f>'Products + withdrawal period'!$L$2:$L$16</xm:f>
          </x14:formula1>
          <xm:sqref>F54:F58</xm:sqref>
        </x14:dataValidation>
        <x14:dataValidation type="list" allowBlank="1" showInputMessage="1" showErrorMessage="1" xr:uid="{B82D4D49-E898-4D40-A305-57FE35349ADE}">
          <x14:formula1>
            <xm:f>'Products + withdrawal period'!$D$2:$D$74</xm:f>
          </x14:formula1>
          <xm:sqref>A41:D45</xm:sqref>
        </x14:dataValidation>
        <x14:dataValidation type="list" allowBlank="1" showInputMessage="1" showErrorMessage="1" xr:uid="{7BD15E1A-0F77-467C-B3A2-8D15D3000A7C}">
          <x14:formula1>
            <xm:f>'Products + withdrawal period'!$A$2:$A$19</xm:f>
          </x14:formula1>
          <xm:sqref>A31:F34</xm:sqref>
        </x14:dataValidation>
        <x14:dataValidation type="list" allowBlank="1" showInputMessage="1" showErrorMessage="1" xr:uid="{E2D8DB0E-DE66-4331-99D1-58FBC61FA8EF}">
          <x14:formula1>
            <xm:f>'Products + withdrawal period'!$G$2:$G$63</xm:f>
          </x14:formula1>
          <xm:sqref>A54:D58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79881-9DC2-4AEF-9061-E14A3F988C81}">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2" customWidth="1"/>
    <col min="2" max="2" width="7.453125" style="92" customWidth="1"/>
    <col min="3" max="3" width="6.08984375" style="92" customWidth="1"/>
    <col min="4" max="4" width="3.6328125" style="92" customWidth="1"/>
    <col min="5" max="5" width="9.6328125" style="92" customWidth="1"/>
    <col min="6" max="6" width="11.08984375" style="92" customWidth="1"/>
    <col min="7" max="7" width="12.08984375" style="92" customWidth="1"/>
    <col min="8" max="8" width="13.453125" style="92" customWidth="1"/>
    <col min="9" max="9" width="7.54296875" style="92" customWidth="1"/>
    <col min="10" max="10" width="10.08984375" style="92" customWidth="1"/>
    <col min="11" max="11" width="14.36328125" style="92" customWidth="1"/>
    <col min="12" max="12" width="73.90625" style="85" bestFit="1" customWidth="1"/>
    <col min="13" max="13" width="1.90625" style="85" customWidth="1"/>
    <col min="14" max="14" width="22" style="85" customWidth="1"/>
    <col min="15" max="16" width="2.6328125" style="85" customWidth="1"/>
    <col min="17" max="17" width="22.90625" style="85" customWidth="1"/>
    <col min="18" max="19" width="9.08984375" style="85" customWidth="1"/>
    <col min="20" max="16384" width="9.08984375" style="85"/>
  </cols>
  <sheetData>
    <row r="1" spans="1:12" ht="23" x14ac:dyDescent="0.25">
      <c r="A1" s="247" t="s">
        <v>580</v>
      </c>
      <c r="B1" s="248"/>
      <c r="C1" s="248"/>
      <c r="D1" s="248"/>
      <c r="E1" s="248"/>
      <c r="F1" s="248"/>
      <c r="G1" s="248"/>
      <c r="H1" s="248"/>
      <c r="I1" s="248"/>
      <c r="J1" s="249"/>
      <c r="K1" s="29" t="s">
        <v>303</v>
      </c>
      <c r="L1" s="84"/>
    </row>
    <row r="2" spans="1:12" ht="12.75" customHeight="1" x14ac:dyDescent="0.25">
      <c r="A2" s="250" t="s">
        <v>506</v>
      </c>
      <c r="B2" s="251"/>
      <c r="C2" s="251"/>
      <c r="D2" s="251"/>
      <c r="E2" s="251"/>
      <c r="F2" s="251"/>
      <c r="G2" s="251"/>
      <c r="H2" s="251"/>
      <c r="I2" s="251"/>
      <c r="J2" s="252"/>
      <c r="K2" s="72" t="s">
        <v>262</v>
      </c>
      <c r="L2" s="84"/>
    </row>
    <row r="3" spans="1:12" s="24" customFormat="1" ht="6" customHeight="1" x14ac:dyDescent="0.25">
      <c r="A3" s="253"/>
      <c r="B3" s="254"/>
      <c r="C3" s="254"/>
      <c r="D3" s="254"/>
      <c r="E3" s="254"/>
      <c r="F3" s="254"/>
      <c r="G3" s="254"/>
      <c r="H3" s="254"/>
      <c r="I3" s="254"/>
      <c r="J3" s="255"/>
      <c r="K3" s="86"/>
      <c r="L3" s="87"/>
    </row>
    <row r="4" spans="1:12" s="24" customFormat="1" ht="12.75" customHeight="1" x14ac:dyDescent="0.25">
      <c r="A4" s="253" t="s">
        <v>511</v>
      </c>
      <c r="B4" s="254"/>
      <c r="C4" s="254"/>
      <c r="D4" s="254"/>
      <c r="E4" s="254"/>
      <c r="F4" s="95"/>
      <c r="G4" s="95"/>
      <c r="H4" s="95"/>
      <c r="I4" s="95"/>
      <c r="J4" s="71"/>
      <c r="K4" s="219"/>
      <c r="L4" s="87"/>
    </row>
    <row r="5" spans="1:12" ht="12.75" customHeight="1" x14ac:dyDescent="0.25">
      <c r="A5" s="66" t="s">
        <v>512</v>
      </c>
      <c r="B5" s="202"/>
      <c r="C5" s="196"/>
      <c r="D5" s="196"/>
      <c r="E5" s="203"/>
      <c r="F5" s="93" t="s">
        <v>507</v>
      </c>
      <c r="G5" s="220"/>
      <c r="H5" s="220"/>
      <c r="I5" s="220"/>
      <c r="J5" s="221"/>
      <c r="K5" s="219"/>
      <c r="L5" s="84"/>
    </row>
    <row r="6" spans="1:12" ht="12.75" customHeight="1" x14ac:dyDescent="0.25">
      <c r="A6" s="70" t="s">
        <v>513</v>
      </c>
      <c r="B6" s="202"/>
      <c r="C6" s="196"/>
      <c r="D6" s="196"/>
      <c r="E6" s="203"/>
      <c r="F6" s="93" t="s">
        <v>192</v>
      </c>
      <c r="G6" s="256"/>
      <c r="H6" s="256"/>
      <c r="I6" s="256"/>
      <c r="J6" s="257"/>
      <c r="K6" s="219"/>
      <c r="L6" s="84"/>
    </row>
    <row r="7" spans="1:12" ht="12.75" customHeight="1" x14ac:dyDescent="0.25">
      <c r="A7" s="70" t="s">
        <v>514</v>
      </c>
      <c r="B7" s="188"/>
      <c r="C7" s="188"/>
      <c r="D7" s="188"/>
      <c r="E7" s="188"/>
      <c r="F7" s="93" t="s">
        <v>184</v>
      </c>
      <c r="G7" s="220"/>
      <c r="H7" s="220"/>
      <c r="I7" s="220"/>
      <c r="J7" s="221"/>
      <c r="K7" s="219"/>
      <c r="L7" s="84"/>
    </row>
    <row r="8" spans="1:12" ht="12.75" customHeight="1" x14ac:dyDescent="0.25">
      <c r="A8" s="59"/>
      <c r="B8" s="188"/>
      <c r="C8" s="188"/>
      <c r="D8" s="188"/>
      <c r="E8" s="188"/>
      <c r="F8" s="6"/>
      <c r="G8" s="6"/>
      <c r="H8" s="6"/>
      <c r="I8" s="6"/>
      <c r="J8" s="32"/>
      <c r="K8" s="219"/>
      <c r="L8" s="84"/>
    </row>
    <row r="9" spans="1:12" ht="12" customHeight="1" x14ac:dyDescent="0.25">
      <c r="A9" s="59"/>
      <c r="B9" s="188"/>
      <c r="C9" s="188"/>
      <c r="D9" s="188"/>
      <c r="E9" s="188"/>
      <c r="F9" s="6"/>
      <c r="G9" s="6"/>
      <c r="H9" s="6"/>
      <c r="I9" s="6"/>
      <c r="J9" s="32"/>
      <c r="K9" s="219"/>
      <c r="L9" s="84"/>
    </row>
    <row r="10" spans="1:12" s="24" customFormat="1" x14ac:dyDescent="0.25">
      <c r="A10" s="33" t="s">
        <v>508</v>
      </c>
      <c r="B10" s="6"/>
      <c r="C10" s="6"/>
      <c r="D10" s="6"/>
      <c r="E10" s="6"/>
      <c r="F10" s="6"/>
      <c r="G10" s="6"/>
      <c r="H10" s="6"/>
      <c r="I10" s="6"/>
      <c r="J10" s="32"/>
      <c r="K10" s="219"/>
      <c r="L10" s="87"/>
    </row>
    <row r="11" spans="1:12" s="24" customFormat="1" x14ac:dyDescent="0.25">
      <c r="A11" s="70" t="s">
        <v>510</v>
      </c>
      <c r="B11" s="258"/>
      <c r="C11" s="258"/>
      <c r="D11" s="258"/>
      <c r="E11" s="258"/>
      <c r="F11" s="93" t="s">
        <v>507</v>
      </c>
      <c r="G11" s="220"/>
      <c r="H11" s="220"/>
      <c r="I11" s="220"/>
      <c r="J11" s="221"/>
      <c r="K11" s="219"/>
      <c r="L11" s="87"/>
    </row>
    <row r="12" spans="1:12" s="24" customFormat="1" x14ac:dyDescent="0.25">
      <c r="A12" s="70" t="s">
        <v>509</v>
      </c>
      <c r="B12" s="227"/>
      <c r="C12" s="228"/>
      <c r="D12" s="228"/>
      <c r="E12" s="228"/>
      <c r="F12" s="228"/>
      <c r="G12" s="228"/>
      <c r="H12" s="228"/>
      <c r="I12" s="228"/>
      <c r="J12" s="229"/>
      <c r="K12" s="219"/>
      <c r="L12" s="87"/>
    </row>
    <row r="13" spans="1:12" s="24" customFormat="1" x14ac:dyDescent="0.25">
      <c r="A13" s="70"/>
      <c r="B13" s="230"/>
      <c r="C13" s="231"/>
      <c r="D13" s="231"/>
      <c r="E13" s="231"/>
      <c r="F13" s="231"/>
      <c r="G13" s="231"/>
      <c r="H13" s="231"/>
      <c r="I13" s="231"/>
      <c r="J13" s="232"/>
      <c r="K13" s="219"/>
      <c r="L13" s="87"/>
    </row>
    <row r="14" spans="1:12" s="24" customFormat="1" ht="6.75" customHeight="1" x14ac:dyDescent="0.25">
      <c r="A14" s="33"/>
      <c r="B14" s="6"/>
      <c r="C14" s="6"/>
      <c r="D14" s="6"/>
      <c r="E14" s="6"/>
      <c r="F14" s="6"/>
      <c r="G14" s="6"/>
      <c r="H14" s="6"/>
      <c r="I14" s="6"/>
      <c r="J14" s="32"/>
      <c r="K14" s="88"/>
      <c r="L14" s="87"/>
    </row>
    <row r="15" spans="1:12" s="24" customFormat="1" ht="12.75" customHeight="1" x14ac:dyDescent="0.25">
      <c r="A15" s="222" t="s">
        <v>515</v>
      </c>
      <c r="B15" s="223"/>
      <c r="C15" s="223"/>
      <c r="D15" s="223"/>
      <c r="E15" s="223"/>
      <c r="F15" s="223"/>
      <c r="G15" s="223"/>
      <c r="H15" s="223"/>
      <c r="I15" s="223"/>
      <c r="J15" s="224"/>
      <c r="K15" s="10"/>
      <c r="L15" s="87"/>
    </row>
    <row r="16" spans="1:12" s="28" customFormat="1" ht="13.5" customHeight="1" x14ac:dyDescent="0.25">
      <c r="A16" s="317" t="s">
        <v>528</v>
      </c>
      <c r="B16" s="318"/>
      <c r="C16" s="318"/>
      <c r="D16" s="318"/>
      <c r="E16" s="318"/>
      <c r="F16" s="318"/>
      <c r="G16" s="318"/>
      <c r="H16" s="318"/>
      <c r="I16" s="318"/>
      <c r="J16" s="319"/>
      <c r="K16" s="39"/>
    </row>
    <row r="17" spans="1:14" ht="15" customHeight="1" x14ac:dyDescent="0.25">
      <c r="A17" s="225" t="s">
        <v>529</v>
      </c>
      <c r="B17" s="226"/>
      <c r="C17" s="226"/>
      <c r="D17" s="226"/>
      <c r="E17" s="188"/>
      <c r="F17" s="188"/>
      <c r="G17" s="188"/>
      <c r="H17" s="188"/>
      <c r="I17" s="188"/>
      <c r="J17" s="189"/>
      <c r="K17" s="88"/>
      <c r="L17" s="84"/>
    </row>
    <row r="18" spans="1:14" ht="15" customHeight="1" x14ac:dyDescent="0.25">
      <c r="A18" s="70" t="s">
        <v>313</v>
      </c>
      <c r="B18" s="202"/>
      <c r="C18" s="196"/>
      <c r="D18" s="196"/>
      <c r="E18" s="203"/>
      <c r="F18" s="236" t="s">
        <v>516</v>
      </c>
      <c r="G18" s="237"/>
      <c r="H18" s="237"/>
      <c r="I18" s="238"/>
      <c r="J18" s="239"/>
      <c r="K18" s="88"/>
      <c r="L18" s="84"/>
    </row>
    <row r="19" spans="1:14" ht="15" customHeight="1" x14ac:dyDescent="0.25">
      <c r="A19" s="70"/>
      <c r="B19" s="202"/>
      <c r="C19" s="196"/>
      <c r="D19" s="196"/>
      <c r="E19" s="203"/>
      <c r="F19" s="204" t="s">
        <v>517</v>
      </c>
      <c r="G19" s="205"/>
      <c r="H19" s="205"/>
      <c r="I19" s="238"/>
      <c r="J19" s="239"/>
      <c r="K19" s="88"/>
      <c r="L19" s="182"/>
      <c r="M19" s="183"/>
      <c r="N19" s="183"/>
    </row>
    <row r="20" spans="1:14" ht="15" customHeight="1" x14ac:dyDescent="0.25">
      <c r="A20" s="59" t="s">
        <v>523</v>
      </c>
      <c r="B20" s="202"/>
      <c r="C20" s="196"/>
      <c r="D20" s="196"/>
      <c r="E20" s="203"/>
      <c r="F20" s="207" t="s">
        <v>518</v>
      </c>
      <c r="G20" s="208"/>
      <c r="H20" s="208"/>
      <c r="I20" s="240"/>
      <c r="J20" s="241"/>
      <c r="K20" s="88"/>
      <c r="L20" s="84"/>
    </row>
    <row r="21" spans="1:14" ht="21.5" customHeight="1" x14ac:dyDescent="0.25">
      <c r="A21" s="144" t="s">
        <v>524</v>
      </c>
      <c r="B21" s="202"/>
      <c r="C21" s="196"/>
      <c r="D21" s="196"/>
      <c r="E21" s="203"/>
      <c r="F21" s="204" t="s">
        <v>519</v>
      </c>
      <c r="G21" s="205"/>
      <c r="H21" s="205"/>
      <c r="I21" s="242"/>
      <c r="J21" s="243"/>
      <c r="K21" s="88"/>
    </row>
    <row r="22" spans="1:14" ht="15" customHeight="1" x14ac:dyDescent="0.25">
      <c r="A22" s="59" t="s">
        <v>525</v>
      </c>
      <c r="B22" s="233" t="s">
        <v>527</v>
      </c>
      <c r="C22" s="234"/>
      <c r="D22" s="234"/>
      <c r="E22" s="235"/>
      <c r="F22" s="244" t="s">
        <v>520</v>
      </c>
      <c r="G22" s="245"/>
      <c r="H22" s="245"/>
      <c r="I22" s="245"/>
      <c r="J22" s="246"/>
      <c r="K22" s="88"/>
    </row>
    <row r="23" spans="1:14" ht="15" customHeight="1" x14ac:dyDescent="0.25">
      <c r="A23" s="59" t="s">
        <v>526</v>
      </c>
      <c r="B23" s="206"/>
      <c r="C23" s="206"/>
      <c r="D23" s="206"/>
      <c r="E23" s="206"/>
      <c r="F23" s="207" t="s">
        <v>521</v>
      </c>
      <c r="G23" s="208"/>
      <c r="H23" s="208"/>
      <c r="I23" s="202"/>
      <c r="J23" s="209"/>
      <c r="K23" s="88"/>
      <c r="L23" s="84"/>
    </row>
    <row r="24" spans="1:14" x14ac:dyDescent="0.25">
      <c r="A24" s="59" t="s">
        <v>317</v>
      </c>
      <c r="B24" s="202"/>
      <c r="C24" s="196"/>
      <c r="D24" s="196"/>
      <c r="E24" s="203"/>
      <c r="F24" s="207" t="s">
        <v>522</v>
      </c>
      <c r="G24" s="208"/>
      <c r="H24" s="208"/>
      <c r="I24" s="112"/>
      <c r="J24" s="113"/>
      <c r="K24" s="88"/>
      <c r="L24" s="84"/>
    </row>
    <row r="25" spans="1:14" x14ac:dyDescent="0.25">
      <c r="A25" s="96" t="s">
        <v>319</v>
      </c>
      <c r="B25" s="313" t="s">
        <v>262</v>
      </c>
      <c r="C25" s="314"/>
      <c r="D25" s="314"/>
      <c r="E25" s="315"/>
      <c r="F25" s="93"/>
      <c r="G25" s="93"/>
      <c r="H25" s="93"/>
      <c r="I25" s="69"/>
      <c r="J25" s="75"/>
      <c r="K25" s="88"/>
      <c r="L25" s="84"/>
    </row>
    <row r="26" spans="1:14" ht="3" customHeight="1" x14ac:dyDescent="0.25">
      <c r="A26" s="96"/>
      <c r="B26" s="94"/>
      <c r="C26" s="94"/>
      <c r="D26" s="94"/>
      <c r="E26" s="94"/>
      <c r="F26" s="17"/>
      <c r="G26" s="17"/>
      <c r="H26" s="69"/>
      <c r="I26" s="69"/>
      <c r="J26" s="42"/>
      <c r="K26" s="88"/>
      <c r="L26" s="84"/>
    </row>
    <row r="27" spans="1:14" s="24" customFormat="1" ht="15" customHeight="1" x14ac:dyDescent="0.25">
      <c r="A27" s="61" t="s">
        <v>535</v>
      </c>
      <c r="B27" s="6"/>
      <c r="C27" s="6"/>
      <c r="D27" s="6"/>
      <c r="E27" s="6"/>
      <c r="F27" s="6"/>
      <c r="G27" s="6"/>
      <c r="H27" s="6"/>
      <c r="I27" s="6"/>
      <c r="J27" s="42"/>
      <c r="K27" s="88"/>
      <c r="L27" s="87"/>
    </row>
    <row r="28" spans="1:14" ht="15" customHeight="1" x14ac:dyDescent="0.25">
      <c r="A28" s="210" t="s">
        <v>536</v>
      </c>
      <c r="B28" s="210"/>
      <c r="C28" s="210"/>
      <c r="D28" s="210"/>
      <c r="E28" s="188"/>
      <c r="F28" s="188"/>
      <c r="G28" s="188"/>
      <c r="H28" s="188"/>
      <c r="I28" s="188"/>
      <c r="J28" s="189"/>
      <c r="K28" s="88"/>
      <c r="L28" s="84"/>
    </row>
    <row r="29" spans="1:14" ht="23.25" customHeight="1" x14ac:dyDescent="0.25">
      <c r="A29" s="187" t="s">
        <v>537</v>
      </c>
      <c r="B29" s="187"/>
      <c r="C29" s="187"/>
      <c r="D29" s="187"/>
      <c r="E29" s="188"/>
      <c r="F29" s="188"/>
      <c r="G29" s="188"/>
      <c r="H29" s="188"/>
      <c r="I29" s="188"/>
      <c r="J29" s="189"/>
      <c r="K29" s="88"/>
      <c r="L29" s="84"/>
    </row>
    <row r="30" spans="1:14" s="24" customFormat="1" ht="25.5" customHeight="1" x14ac:dyDescent="0.25">
      <c r="A30" s="190" t="s">
        <v>538</v>
      </c>
      <c r="B30" s="190"/>
      <c r="C30" s="190"/>
      <c r="D30" s="190"/>
      <c r="E30" s="190"/>
      <c r="F30" s="190"/>
      <c r="G30" s="7" t="s">
        <v>531</v>
      </c>
      <c r="H30" s="7" t="s">
        <v>532</v>
      </c>
      <c r="I30" s="191" t="s">
        <v>533</v>
      </c>
      <c r="J30" s="192"/>
      <c r="K30" s="30" t="s">
        <v>530</v>
      </c>
      <c r="L30" s="87"/>
    </row>
    <row r="31" spans="1:14" ht="15" customHeight="1" x14ac:dyDescent="0.25">
      <c r="A31" s="199"/>
      <c r="B31" s="200"/>
      <c r="C31" s="200"/>
      <c r="D31" s="200"/>
      <c r="E31" s="200"/>
      <c r="F31" s="201"/>
      <c r="G31" s="72" t="s">
        <v>262</v>
      </c>
      <c r="H31" s="72" t="s">
        <v>262</v>
      </c>
      <c r="I31" s="193">
        <f>IFERROR(VLOOKUP(A31,'Products + withdrawal period'!$A$2:$C$1000,3,FALSE),0)</f>
        <v>0</v>
      </c>
      <c r="J31" s="194"/>
      <c r="K31" s="31" t="str">
        <f>IFERROR(slachtdatum-I31-1,"")</f>
        <v/>
      </c>
      <c r="L31" s="89"/>
    </row>
    <row r="32" spans="1:14" ht="15" customHeight="1" x14ac:dyDescent="0.25">
      <c r="A32" s="199"/>
      <c r="B32" s="200"/>
      <c r="C32" s="200"/>
      <c r="D32" s="200"/>
      <c r="E32" s="200"/>
      <c r="F32" s="201"/>
      <c r="G32" s="72" t="s">
        <v>262</v>
      </c>
      <c r="H32" s="72" t="s">
        <v>262</v>
      </c>
      <c r="I32" s="193">
        <f>IFERROR(VLOOKUP(A32,'Products + withdrawal period'!$A$2:$C$1000,3,FALSE),0)</f>
        <v>0</v>
      </c>
      <c r="J32" s="194"/>
      <c r="K32" s="31" t="str">
        <f>IFERROR(slachtdatum-I32-1,"")</f>
        <v/>
      </c>
      <c r="L32" s="89"/>
    </row>
    <row r="33" spans="1:19" ht="15" customHeight="1" x14ac:dyDescent="0.25">
      <c r="A33" s="199"/>
      <c r="B33" s="200"/>
      <c r="C33" s="200"/>
      <c r="D33" s="200"/>
      <c r="E33" s="200"/>
      <c r="F33" s="201"/>
      <c r="G33" s="72" t="s">
        <v>262</v>
      </c>
      <c r="H33" s="72" t="s">
        <v>262</v>
      </c>
      <c r="I33" s="193">
        <f>IFERROR(VLOOKUP(A33,'Products + withdrawal period'!$A$2:$C$1000,3,FALSE),0)</f>
        <v>0</v>
      </c>
      <c r="J33" s="194"/>
      <c r="K33" s="31" t="str">
        <f>IFERROR(slachtdatum-I33-1,"")</f>
        <v/>
      </c>
      <c r="L33" s="89"/>
    </row>
    <row r="34" spans="1:19" ht="15" customHeight="1" x14ac:dyDescent="0.25">
      <c r="A34" s="199"/>
      <c r="B34" s="200"/>
      <c r="C34" s="200"/>
      <c r="D34" s="200"/>
      <c r="E34" s="200"/>
      <c r="F34" s="201"/>
      <c r="G34" s="72" t="s">
        <v>262</v>
      </c>
      <c r="H34" s="72" t="s">
        <v>262</v>
      </c>
      <c r="I34" s="193">
        <f>IFERROR(VLOOKUP(A34,'Products + withdrawal period'!$A$2:$C$1000,3,FALSE),0)</f>
        <v>0</v>
      </c>
      <c r="J34" s="194"/>
      <c r="K34" s="31" t="str">
        <f>IFERROR(slachtdatum-I34-1,"")</f>
        <v/>
      </c>
      <c r="L34" s="89"/>
    </row>
    <row r="35" spans="1:19" ht="15" customHeight="1" x14ac:dyDescent="0.25">
      <c r="A35" s="195" t="s">
        <v>242</v>
      </c>
      <c r="B35" s="196"/>
      <c r="C35" s="196"/>
      <c r="D35" s="196"/>
      <c r="E35" s="196"/>
      <c r="F35" s="196"/>
      <c r="G35" s="73"/>
      <c r="H35" s="73"/>
      <c r="I35" s="197"/>
      <c r="J35" s="198"/>
      <c r="K35" s="31"/>
      <c r="L35" s="89"/>
    </row>
    <row r="36" spans="1:19" ht="15" customHeight="1" x14ac:dyDescent="0.25">
      <c r="A36" s="195" t="s">
        <v>242</v>
      </c>
      <c r="B36" s="196"/>
      <c r="C36" s="196"/>
      <c r="D36" s="196"/>
      <c r="E36" s="196"/>
      <c r="F36" s="196"/>
      <c r="G36" s="73"/>
      <c r="H36" s="73"/>
      <c r="I36" s="197"/>
      <c r="J36" s="198"/>
      <c r="K36" s="31"/>
      <c r="L36" s="89"/>
    </row>
    <row r="37" spans="1:19" ht="15" customHeight="1" x14ac:dyDescent="0.25">
      <c r="A37" s="195" t="s">
        <v>242</v>
      </c>
      <c r="B37" s="196"/>
      <c r="C37" s="196"/>
      <c r="D37" s="196"/>
      <c r="E37" s="196"/>
      <c r="F37" s="196"/>
      <c r="G37" s="73"/>
      <c r="H37" s="73"/>
      <c r="I37" s="197"/>
      <c r="J37" s="198"/>
      <c r="K37" s="31"/>
      <c r="L37" s="89"/>
    </row>
    <row r="38" spans="1:19" s="24" customFormat="1" ht="15" customHeight="1" x14ac:dyDescent="0.25">
      <c r="A38" s="211" t="s">
        <v>539</v>
      </c>
      <c r="B38" s="212"/>
      <c r="C38" s="212"/>
      <c r="D38" s="212"/>
      <c r="E38" s="212"/>
      <c r="F38" s="212"/>
      <c r="G38" s="212"/>
      <c r="H38" s="212"/>
      <c r="I38" s="212"/>
      <c r="J38" s="213"/>
      <c r="K38" s="88"/>
      <c r="L38" s="90"/>
    </row>
    <row r="39" spans="1:19" ht="12.75" customHeight="1" x14ac:dyDescent="0.25">
      <c r="A39" s="214" t="s">
        <v>540</v>
      </c>
      <c r="B39" s="215"/>
      <c r="C39" s="215"/>
      <c r="D39" s="215"/>
      <c r="E39" s="215"/>
      <c r="F39" s="215"/>
      <c r="G39" s="215"/>
      <c r="H39" s="216" t="s">
        <v>542</v>
      </c>
      <c r="I39" s="216"/>
      <c r="J39" s="217" t="s">
        <v>543</v>
      </c>
      <c r="K39" s="310" t="s">
        <v>530</v>
      </c>
      <c r="L39" s="89"/>
    </row>
    <row r="40" spans="1:19" ht="21" customHeight="1" x14ac:dyDescent="0.25">
      <c r="A40" s="184" t="s">
        <v>541</v>
      </c>
      <c r="B40" s="185"/>
      <c r="C40" s="185"/>
      <c r="D40" s="186"/>
      <c r="E40" s="7" t="s">
        <v>531</v>
      </c>
      <c r="F40" s="7" t="s">
        <v>532</v>
      </c>
      <c r="G40" s="121" t="s">
        <v>534</v>
      </c>
      <c r="H40" s="216"/>
      <c r="I40" s="216"/>
      <c r="J40" s="218"/>
      <c r="K40" s="316"/>
      <c r="L40" s="91"/>
      <c r="M40" s="2"/>
      <c r="N40" s="2"/>
      <c r="O40" s="2"/>
      <c r="P40" s="2"/>
      <c r="Q40" s="2"/>
      <c r="R40" s="4"/>
      <c r="S40" s="2"/>
    </row>
    <row r="41" spans="1:19" ht="15" customHeight="1" x14ac:dyDescent="0.25">
      <c r="A41" s="199"/>
      <c r="B41" s="200"/>
      <c r="C41" s="200"/>
      <c r="D41" s="201"/>
      <c r="E41" s="72" t="s">
        <v>262</v>
      </c>
      <c r="F41" s="72" t="s">
        <v>262</v>
      </c>
      <c r="G41" s="65">
        <f>IFERROR(VLOOKUP(A41,'Products + withdrawal period'!$D$2:$F$1000,3,FALSE),0)</f>
        <v>0</v>
      </c>
      <c r="H41" s="188"/>
      <c r="I41" s="188"/>
      <c r="J41" s="68" t="str">
        <f>IFERROR(IF(OR(E41="",A41=65,A41=66),"",CONCATENATE(E41-$B$25+1," dag(en)")),"")</f>
        <v/>
      </c>
      <c r="K41" s="31" t="str">
        <f>IFERROR(slachtdatum-G41-1,"")</f>
        <v/>
      </c>
      <c r="L41" s="89"/>
      <c r="M41" s="2"/>
      <c r="N41" s="2"/>
      <c r="O41" s="2"/>
      <c r="P41" s="2"/>
      <c r="Q41" s="2"/>
      <c r="R41" s="4"/>
      <c r="S41" s="2"/>
    </row>
    <row r="42" spans="1:19" ht="15" customHeight="1" x14ac:dyDescent="0.25">
      <c r="A42" s="199"/>
      <c r="B42" s="200"/>
      <c r="C42" s="200"/>
      <c r="D42" s="201"/>
      <c r="E42" s="72" t="s">
        <v>262</v>
      </c>
      <c r="F42" s="72" t="s">
        <v>262</v>
      </c>
      <c r="G42" s="65">
        <f>IFERROR(VLOOKUP(A42,'Products + withdrawal period'!$D$2:$F$1000,3,FALSE),0)</f>
        <v>0</v>
      </c>
      <c r="H42" s="188"/>
      <c r="I42" s="188"/>
      <c r="J42" s="68" t="str">
        <f t="shared" ref="J42:J45" si="0">IFERROR(IF(OR(E42="",A42=65,A42=66),"",CONCATENATE(E42-$B$25+1," dag(en)")),"")</f>
        <v/>
      </c>
      <c r="K42" s="31" t="str">
        <f>IFERROR(slachtdatum-G42-1,"")</f>
        <v/>
      </c>
      <c r="L42" s="89"/>
      <c r="M42" s="2"/>
      <c r="N42" s="2"/>
      <c r="O42" s="2"/>
      <c r="P42" s="2"/>
      <c r="Q42" s="2"/>
      <c r="R42" s="4"/>
      <c r="S42" s="2"/>
    </row>
    <row r="43" spans="1:19" ht="15" customHeight="1" x14ac:dyDescent="0.25">
      <c r="A43" s="199"/>
      <c r="B43" s="200"/>
      <c r="C43" s="200"/>
      <c r="D43" s="201"/>
      <c r="E43" s="72" t="s">
        <v>262</v>
      </c>
      <c r="F43" s="72" t="s">
        <v>262</v>
      </c>
      <c r="G43" s="65">
        <f>IFERROR(VLOOKUP(A43,'Products + withdrawal period'!$D$2:$F$1000,3,FALSE),0)</f>
        <v>0</v>
      </c>
      <c r="H43" s="188"/>
      <c r="I43" s="188"/>
      <c r="J43" s="68" t="str">
        <f t="shared" si="0"/>
        <v/>
      </c>
      <c r="K43" s="31" t="str">
        <f>IFERROR(slachtdatum-G43-1,"")</f>
        <v/>
      </c>
      <c r="L43" s="89"/>
      <c r="M43" s="2"/>
      <c r="N43" s="2"/>
      <c r="O43" s="2"/>
      <c r="P43" s="2"/>
      <c r="Q43" s="2"/>
      <c r="R43" s="2"/>
      <c r="S43" s="2"/>
    </row>
    <row r="44" spans="1:19" ht="15" customHeight="1" x14ac:dyDescent="0.25">
      <c r="A44" s="199"/>
      <c r="B44" s="200"/>
      <c r="C44" s="200"/>
      <c r="D44" s="201"/>
      <c r="E44" s="72" t="s">
        <v>262</v>
      </c>
      <c r="F44" s="72" t="s">
        <v>262</v>
      </c>
      <c r="G44" s="65">
        <f>IFERROR(VLOOKUP(A44,'Products + withdrawal period'!$D$2:$F$1000,3,FALSE),0)</f>
        <v>0</v>
      </c>
      <c r="H44" s="188"/>
      <c r="I44" s="188"/>
      <c r="J44" s="68" t="str">
        <f t="shared" si="0"/>
        <v/>
      </c>
      <c r="K44" s="31" t="str">
        <f>IFERROR(slachtdatum-G44-1,"")</f>
        <v/>
      </c>
      <c r="L44" s="89"/>
      <c r="M44" s="2"/>
      <c r="N44" s="2"/>
      <c r="O44" s="2"/>
      <c r="P44" s="2"/>
      <c r="Q44" s="2"/>
      <c r="R44" s="4"/>
      <c r="S44" s="2"/>
    </row>
    <row r="45" spans="1:19" ht="15" customHeight="1" x14ac:dyDescent="0.25">
      <c r="A45" s="199"/>
      <c r="B45" s="200"/>
      <c r="C45" s="200"/>
      <c r="D45" s="201"/>
      <c r="E45" s="72" t="s">
        <v>262</v>
      </c>
      <c r="F45" s="72" t="s">
        <v>262</v>
      </c>
      <c r="G45" s="65">
        <f>IFERROR(VLOOKUP(A45,'Products + withdrawal period'!$D$2:$F$1000,3,FALSE),0)</f>
        <v>0</v>
      </c>
      <c r="H45" s="188"/>
      <c r="I45" s="188"/>
      <c r="J45" s="68" t="str">
        <f t="shared" si="0"/>
        <v/>
      </c>
      <c r="K45" s="31" t="str">
        <f>IFERROR(slachtdatum-G45-1,"")</f>
        <v/>
      </c>
      <c r="L45" s="89"/>
      <c r="M45" s="2"/>
      <c r="N45" s="2"/>
      <c r="O45" s="2"/>
      <c r="P45" s="2"/>
      <c r="Q45" s="2"/>
      <c r="R45" s="4"/>
      <c r="S45" s="2"/>
    </row>
    <row r="46" spans="1:19" ht="15" customHeight="1" x14ac:dyDescent="0.25">
      <c r="A46" s="195"/>
      <c r="B46" s="196"/>
      <c r="C46" s="196"/>
      <c r="D46" s="203"/>
      <c r="E46" s="73"/>
      <c r="F46" s="73"/>
      <c r="G46" s="74"/>
      <c r="H46" s="188"/>
      <c r="I46" s="188"/>
      <c r="J46" s="81"/>
      <c r="K46" s="31"/>
      <c r="L46" s="89"/>
      <c r="M46" s="2"/>
      <c r="N46" s="2"/>
      <c r="O46" s="2"/>
      <c r="P46" s="2"/>
      <c r="Q46" s="2"/>
      <c r="R46" s="4"/>
      <c r="S46" s="2"/>
    </row>
    <row r="47" spans="1:19" ht="15" customHeight="1" x14ac:dyDescent="0.25">
      <c r="A47" s="195"/>
      <c r="B47" s="196"/>
      <c r="C47" s="196"/>
      <c r="D47" s="203"/>
      <c r="E47" s="73"/>
      <c r="F47" s="73"/>
      <c r="G47" s="74"/>
      <c r="H47" s="202"/>
      <c r="I47" s="203"/>
      <c r="J47" s="81"/>
      <c r="K47" s="31"/>
      <c r="L47" s="89"/>
      <c r="M47" s="2"/>
      <c r="N47" s="2"/>
      <c r="O47" s="2"/>
      <c r="P47" s="2"/>
      <c r="Q47" s="2"/>
      <c r="R47" s="4"/>
      <c r="S47" s="2"/>
    </row>
    <row r="48" spans="1:19" ht="15" customHeight="1" x14ac:dyDescent="0.25">
      <c r="A48" s="195"/>
      <c r="B48" s="196"/>
      <c r="C48" s="196"/>
      <c r="D48" s="203"/>
      <c r="E48" s="73"/>
      <c r="F48" s="73"/>
      <c r="G48" s="74"/>
      <c r="H48" s="202"/>
      <c r="I48" s="203"/>
      <c r="J48" s="81"/>
      <c r="K48" s="31"/>
      <c r="L48" s="89"/>
      <c r="M48" s="2"/>
      <c r="N48" s="2"/>
      <c r="O48" s="2"/>
      <c r="P48" s="2"/>
      <c r="Q48" s="2"/>
      <c r="R48" s="4"/>
      <c r="S48" s="2"/>
    </row>
    <row r="49" spans="1:19" ht="18.75" customHeight="1" x14ac:dyDescent="0.25">
      <c r="A49" s="263" t="s">
        <v>544</v>
      </c>
      <c r="B49" s="234"/>
      <c r="C49" s="234"/>
      <c r="D49" s="234"/>
      <c r="E49" s="234"/>
      <c r="F49" s="234"/>
      <c r="G49" s="234"/>
      <c r="H49" s="234"/>
      <c r="I49" s="234"/>
      <c r="J49" s="264"/>
      <c r="K49" s="82"/>
      <c r="L49" s="89"/>
      <c r="M49" s="2"/>
      <c r="N49" s="2"/>
      <c r="O49" s="2"/>
      <c r="P49" s="2"/>
      <c r="Q49" s="2"/>
      <c r="R49" s="4"/>
      <c r="S49" s="2"/>
    </row>
    <row r="50" spans="1:19" ht="18" customHeight="1" x14ac:dyDescent="0.25">
      <c r="A50" s="263" t="s">
        <v>545</v>
      </c>
      <c r="B50" s="234"/>
      <c r="C50" s="234"/>
      <c r="D50" s="234"/>
      <c r="E50" s="273"/>
      <c r="F50" s="273"/>
      <c r="G50" s="273"/>
      <c r="H50" s="273"/>
      <c r="I50" s="273"/>
      <c r="J50" s="274"/>
      <c r="K50" s="82"/>
      <c r="L50" s="89"/>
      <c r="M50" s="2"/>
      <c r="N50" s="2"/>
      <c r="O50" s="2"/>
      <c r="P50" s="2"/>
      <c r="Q50" s="2"/>
      <c r="R50" s="4"/>
      <c r="S50" s="2"/>
    </row>
    <row r="51" spans="1:19" ht="15" customHeight="1" x14ac:dyDescent="0.25">
      <c r="A51" s="336" t="s">
        <v>546</v>
      </c>
      <c r="B51" s="337"/>
      <c r="C51" s="337"/>
      <c r="D51" s="337"/>
      <c r="E51" s="337"/>
      <c r="F51" s="337"/>
      <c r="G51" s="337"/>
      <c r="H51" s="337"/>
      <c r="I51" s="337"/>
      <c r="J51" s="338"/>
      <c r="K51" s="310" t="s">
        <v>530</v>
      </c>
      <c r="L51" s="26"/>
      <c r="M51" s="2"/>
      <c r="N51" s="2"/>
      <c r="O51" s="2"/>
      <c r="P51" s="4"/>
      <c r="Q51" s="2"/>
    </row>
    <row r="52" spans="1:19" ht="15" customHeight="1" x14ac:dyDescent="0.25">
      <c r="A52" s="191" t="s">
        <v>541</v>
      </c>
      <c r="B52" s="191"/>
      <c r="C52" s="191"/>
      <c r="D52" s="191"/>
      <c r="E52" s="333" t="s">
        <v>547</v>
      </c>
      <c r="F52" s="339" t="s">
        <v>548</v>
      </c>
      <c r="G52" s="334" t="s">
        <v>534</v>
      </c>
      <c r="H52" s="340" t="s">
        <v>505</v>
      </c>
      <c r="I52" s="341"/>
      <c r="J52" s="217" t="s">
        <v>543</v>
      </c>
      <c r="K52" s="311"/>
      <c r="L52" s="26"/>
      <c r="M52" s="2"/>
      <c r="N52" s="2"/>
      <c r="O52" s="2"/>
      <c r="P52" s="4"/>
      <c r="Q52" s="2"/>
    </row>
    <row r="53" spans="1:19" ht="22" customHeight="1" x14ac:dyDescent="0.25">
      <c r="A53" s="191"/>
      <c r="B53" s="191"/>
      <c r="C53" s="191"/>
      <c r="D53" s="191"/>
      <c r="E53" s="216"/>
      <c r="F53" s="333"/>
      <c r="G53" s="335"/>
      <c r="H53" s="342"/>
      <c r="I53" s="343"/>
      <c r="J53" s="218"/>
      <c r="K53" s="312"/>
      <c r="L53" s="26"/>
      <c r="M53" s="2"/>
      <c r="N53" s="2"/>
      <c r="O53" s="2"/>
      <c r="P53" s="4"/>
      <c r="Q53" s="2"/>
    </row>
    <row r="54" spans="1:19" ht="15" customHeight="1" x14ac:dyDescent="0.25">
      <c r="A54" s="265"/>
      <c r="B54" s="266"/>
      <c r="C54" s="266"/>
      <c r="D54" s="267"/>
      <c r="E54" s="145" t="s">
        <v>262</v>
      </c>
      <c r="F54" s="139"/>
      <c r="G54" s="65">
        <f>IFERROR(VLOOKUP(A54,'Products + withdrawal period'!$G$2:$I$1000,3,FALSE),0)</f>
        <v>0</v>
      </c>
      <c r="H54" s="272" t="str">
        <f>IFERROR(VLOOKUP(A54,'Products + withdrawal period'!$G$2:$J$1000,4,FALSE),"")</f>
        <v/>
      </c>
      <c r="I54" s="272"/>
      <c r="J54" s="68" t="str">
        <f>IFERROR(IF(OR(E54="",A54=65,A54=66),"",CONCATENATE(E54-$B$25+1," dag(en)")),"")</f>
        <v/>
      </c>
      <c r="K54" s="31" t="str">
        <f>IFERROR(slachtdatum-G54-1,"")</f>
        <v/>
      </c>
      <c r="L54" s="26"/>
      <c r="M54" s="5"/>
      <c r="N54" s="2"/>
      <c r="O54" s="2"/>
      <c r="P54" s="4"/>
      <c r="Q54" s="2"/>
    </row>
    <row r="55" spans="1:19" ht="15" customHeight="1" x14ac:dyDescent="0.25">
      <c r="A55" s="265"/>
      <c r="B55" s="266"/>
      <c r="C55" s="266"/>
      <c r="D55" s="267"/>
      <c r="E55" s="72" t="s">
        <v>262</v>
      </c>
      <c r="F55" s="139"/>
      <c r="G55" s="65">
        <f>IFERROR(VLOOKUP(A55,'Products + withdrawal period'!$G$2:$I$1000,3,FALSE),0)</f>
        <v>0</v>
      </c>
      <c r="H55" s="272" t="str">
        <f>IFERROR(VLOOKUP(A55,'Products + withdrawal period'!$G$2:$J$1000,4,FALSE),"")</f>
        <v/>
      </c>
      <c r="I55" s="272"/>
      <c r="J55" s="68" t="str">
        <f t="shared" ref="J55:J58" si="1">IFERROR(IF(OR(E55="",A55=65,A55=66),"",CONCATENATE(E55-$B$25+1," dag(en)")),"")</f>
        <v/>
      </c>
      <c r="K55" s="31" t="str">
        <f>IFERROR(slachtdatum-G55-1,"")</f>
        <v/>
      </c>
      <c r="L55" s="26"/>
      <c r="M55" s="2"/>
      <c r="N55" s="2"/>
      <c r="O55" s="2"/>
      <c r="P55" s="4"/>
      <c r="Q55" s="2"/>
    </row>
    <row r="56" spans="1:19" ht="15" customHeight="1" x14ac:dyDescent="0.25">
      <c r="A56" s="265"/>
      <c r="B56" s="266"/>
      <c r="C56" s="266"/>
      <c r="D56" s="267"/>
      <c r="E56" s="72" t="s">
        <v>262</v>
      </c>
      <c r="F56" s="139"/>
      <c r="G56" s="65">
        <f>IFERROR(VLOOKUP(A56,'Products + withdrawal period'!$G$2:$I$1000,3,FALSE),0)</f>
        <v>0</v>
      </c>
      <c r="H56" s="272" t="str">
        <f>IFERROR(VLOOKUP(A56,'Products + withdrawal period'!$G$2:$J$1000,4,FALSE),"")</f>
        <v/>
      </c>
      <c r="I56" s="272"/>
      <c r="J56" s="68" t="str">
        <f t="shared" si="1"/>
        <v/>
      </c>
      <c r="K56" s="31" t="str">
        <f>IFERROR(slachtdatum-G56-1,"")</f>
        <v/>
      </c>
      <c r="L56" s="26"/>
      <c r="M56" s="2"/>
      <c r="N56" s="2"/>
      <c r="O56" s="2"/>
      <c r="P56" s="4"/>
      <c r="Q56" s="2"/>
    </row>
    <row r="57" spans="1:19" ht="15" customHeight="1" x14ac:dyDescent="0.25">
      <c r="A57" s="265"/>
      <c r="B57" s="266"/>
      <c r="C57" s="266"/>
      <c r="D57" s="267"/>
      <c r="E57" s="72" t="s">
        <v>262</v>
      </c>
      <c r="F57" s="139"/>
      <c r="G57" s="65">
        <f>IFERROR(VLOOKUP(A57,'Products + withdrawal period'!$G$2:$I$1000,3,FALSE),0)</f>
        <v>0</v>
      </c>
      <c r="H57" s="272" t="str">
        <f>IFERROR(VLOOKUP(A57,'Products + withdrawal period'!$G$2:$J$1000,4,FALSE),"")</f>
        <v/>
      </c>
      <c r="I57" s="272"/>
      <c r="J57" s="68" t="str">
        <f t="shared" si="1"/>
        <v/>
      </c>
      <c r="K57" s="31" t="str">
        <f>IFERROR(slachtdatum-G57-1,"")</f>
        <v/>
      </c>
      <c r="L57" s="26"/>
      <c r="M57" s="2"/>
      <c r="N57" s="2"/>
      <c r="O57" s="2"/>
      <c r="P57" s="4"/>
      <c r="Q57" s="2"/>
    </row>
    <row r="58" spans="1:19" ht="15" customHeight="1" x14ac:dyDescent="0.25">
      <c r="A58" s="265"/>
      <c r="B58" s="266"/>
      <c r="C58" s="266"/>
      <c r="D58" s="267"/>
      <c r="E58" s="72" t="s">
        <v>262</v>
      </c>
      <c r="F58" s="139"/>
      <c r="G58" s="65">
        <f>IFERROR(VLOOKUP(A58,'Products + withdrawal period'!$G$2:$I$1000,3,FALSE),0)</f>
        <v>0</v>
      </c>
      <c r="H58" s="272" t="str">
        <f>IFERROR(VLOOKUP(A58,'Products + withdrawal period'!$G$2:$J$1000,4,FALSE),"")</f>
        <v/>
      </c>
      <c r="I58" s="272"/>
      <c r="J58" s="68" t="str">
        <f t="shared" si="1"/>
        <v/>
      </c>
      <c r="K58" s="31" t="str">
        <f>IFERROR(slachtdatum-G58-1,"")</f>
        <v/>
      </c>
      <c r="L58" s="26"/>
      <c r="M58" s="2"/>
      <c r="N58" s="2"/>
      <c r="O58" s="2"/>
      <c r="P58" s="4"/>
      <c r="Q58" s="2"/>
    </row>
    <row r="59" spans="1:19" ht="15" customHeight="1" x14ac:dyDescent="0.25">
      <c r="A59" s="307"/>
      <c r="B59" s="308"/>
      <c r="C59" s="308"/>
      <c r="D59" s="309"/>
      <c r="E59" s="122"/>
      <c r="F59" s="122"/>
      <c r="G59" s="122"/>
      <c r="H59" s="332"/>
      <c r="I59" s="309"/>
      <c r="J59" s="123"/>
      <c r="K59" s="31"/>
      <c r="L59" s="26"/>
      <c r="M59" s="2"/>
      <c r="N59" s="2"/>
      <c r="O59" s="2"/>
      <c r="P59" s="4"/>
      <c r="Q59" s="2"/>
    </row>
    <row r="60" spans="1:19" ht="15" customHeight="1" x14ac:dyDescent="0.25">
      <c r="A60" s="307"/>
      <c r="B60" s="308"/>
      <c r="C60" s="308"/>
      <c r="D60" s="309"/>
      <c r="E60" s="122"/>
      <c r="F60" s="122"/>
      <c r="G60" s="122"/>
      <c r="H60" s="332"/>
      <c r="I60" s="309"/>
      <c r="J60" s="123"/>
      <c r="K60" s="31"/>
      <c r="L60" s="26"/>
      <c r="M60" s="2"/>
      <c r="N60" s="2"/>
      <c r="O60" s="2"/>
      <c r="P60" s="4"/>
      <c r="Q60" s="2"/>
    </row>
    <row r="61" spans="1:19" ht="15" customHeight="1" x14ac:dyDescent="0.25">
      <c r="A61" s="307"/>
      <c r="B61" s="308"/>
      <c r="C61" s="308"/>
      <c r="D61" s="309"/>
      <c r="E61" s="122"/>
      <c r="F61" s="122"/>
      <c r="G61" s="122"/>
      <c r="H61" s="332"/>
      <c r="I61" s="309"/>
      <c r="J61" s="123"/>
      <c r="K61" s="31"/>
      <c r="L61" s="26"/>
      <c r="M61" s="2"/>
      <c r="N61" s="2"/>
      <c r="O61" s="2"/>
      <c r="P61" s="4"/>
      <c r="Q61" s="2"/>
    </row>
    <row r="62" spans="1:19" ht="15" customHeight="1" x14ac:dyDescent="0.25">
      <c r="A62" s="260" t="s">
        <v>549</v>
      </c>
      <c r="B62" s="261"/>
      <c r="C62" s="261"/>
      <c r="D62" s="261"/>
      <c r="E62" s="261"/>
      <c r="F62" s="261"/>
      <c r="G62" s="261"/>
      <c r="H62" s="261"/>
      <c r="I62" s="261"/>
      <c r="J62" s="262"/>
      <c r="K62" s="20"/>
      <c r="L62" s="26"/>
      <c r="M62" s="2"/>
      <c r="N62" s="2"/>
      <c r="O62" s="2"/>
      <c r="P62" s="4"/>
      <c r="Q62" s="2"/>
    </row>
    <row r="63" spans="1:19" ht="15" customHeight="1" x14ac:dyDescent="0.25">
      <c r="A63" s="263" t="s">
        <v>550</v>
      </c>
      <c r="B63" s="234"/>
      <c r="C63" s="234"/>
      <c r="D63" s="234"/>
      <c r="E63" s="235"/>
      <c r="F63" s="191" t="s">
        <v>551</v>
      </c>
      <c r="G63" s="191"/>
      <c r="H63" s="191"/>
      <c r="I63" s="191"/>
      <c r="J63" s="192"/>
      <c r="K63" s="88"/>
      <c r="L63" s="45"/>
      <c r="M63" s="1"/>
      <c r="N63" s="2"/>
      <c r="O63" s="2"/>
      <c r="P63" s="4"/>
      <c r="Q63" s="2"/>
    </row>
    <row r="64" spans="1:19" ht="15" customHeight="1" x14ac:dyDescent="0.25">
      <c r="A64" s="96" t="s">
        <v>552</v>
      </c>
      <c r="B64" s="76"/>
      <c r="C64" s="97"/>
      <c r="D64" s="97"/>
      <c r="E64" s="69"/>
      <c r="F64" s="227"/>
      <c r="G64" s="228"/>
      <c r="H64" s="228"/>
      <c r="I64" s="228"/>
      <c r="J64" s="229"/>
      <c r="K64" s="88"/>
      <c r="L64" s="84"/>
      <c r="N64" s="2"/>
      <c r="O64" s="2"/>
      <c r="P64" s="4"/>
      <c r="Q64" s="2"/>
    </row>
    <row r="65" spans="1:17" ht="15" customHeight="1" x14ac:dyDescent="0.25">
      <c r="A65" s="330" t="s">
        <v>553</v>
      </c>
      <c r="B65" s="331"/>
      <c r="C65" s="268"/>
      <c r="D65" s="269"/>
      <c r="E65" s="270"/>
      <c r="F65" s="320"/>
      <c r="G65" s="321"/>
      <c r="H65" s="321"/>
      <c r="I65" s="321"/>
      <c r="J65" s="322"/>
      <c r="K65" s="88"/>
      <c r="L65" s="84"/>
      <c r="N65" s="2"/>
      <c r="O65" s="2"/>
      <c r="P65" s="2"/>
      <c r="Q65" s="2"/>
    </row>
    <row r="66" spans="1:17" ht="26.25" customHeight="1" x14ac:dyDescent="0.25">
      <c r="A66" s="67" t="s">
        <v>554</v>
      </c>
      <c r="B66" s="188"/>
      <c r="C66" s="188"/>
      <c r="D66" s="188"/>
      <c r="E66" s="188"/>
      <c r="F66" s="230"/>
      <c r="G66" s="231"/>
      <c r="H66" s="231"/>
      <c r="I66" s="231"/>
      <c r="J66" s="232"/>
      <c r="K66" s="88"/>
      <c r="L66" s="84"/>
      <c r="N66" s="2"/>
      <c r="O66" s="2"/>
      <c r="P66" s="2"/>
      <c r="Q66" s="2"/>
    </row>
    <row r="67" spans="1:17" ht="15" customHeight="1" x14ac:dyDescent="0.25">
      <c r="A67" s="146" t="s">
        <v>555</v>
      </c>
      <c r="B67" s="77"/>
      <c r="C67" s="64"/>
      <c r="D67" s="64"/>
      <c r="E67" s="78"/>
      <c r="F67" s="227"/>
      <c r="G67" s="228"/>
      <c r="H67" s="228"/>
      <c r="I67" s="228"/>
      <c r="J67" s="229"/>
      <c r="K67" s="88"/>
      <c r="L67" s="84"/>
      <c r="N67" s="2"/>
      <c r="O67" s="2"/>
      <c r="P67" s="4"/>
      <c r="Q67" s="2"/>
    </row>
    <row r="68" spans="1:17" ht="15" customHeight="1" x14ac:dyDescent="0.25">
      <c r="A68" s="330" t="s">
        <v>553</v>
      </c>
      <c r="B68" s="331"/>
      <c r="C68" s="268"/>
      <c r="D68" s="269"/>
      <c r="E68" s="270"/>
      <c r="F68" s="320"/>
      <c r="G68" s="321"/>
      <c r="H68" s="321"/>
      <c r="I68" s="321"/>
      <c r="J68" s="322"/>
      <c r="K68" s="88"/>
      <c r="L68" s="84"/>
      <c r="N68" s="2"/>
      <c r="O68" s="2"/>
      <c r="P68" s="4"/>
      <c r="Q68" s="2"/>
    </row>
    <row r="69" spans="1:17" ht="24.75" customHeight="1" x14ac:dyDescent="0.25">
      <c r="A69" s="259" t="s">
        <v>556</v>
      </c>
      <c r="B69" s="259"/>
      <c r="C69" s="259"/>
      <c r="D69" s="259"/>
      <c r="E69" s="259"/>
      <c r="F69" s="259"/>
      <c r="G69" s="259"/>
      <c r="H69" s="271"/>
      <c r="I69" s="271"/>
      <c r="J69" s="271"/>
      <c r="K69" s="88"/>
      <c r="L69" s="84"/>
      <c r="N69" s="2"/>
      <c r="O69" s="2"/>
      <c r="P69" s="4"/>
    </row>
    <row r="70" spans="1:17" s="24" customFormat="1" ht="26.25" customHeight="1" x14ac:dyDescent="0.25">
      <c r="A70" s="287" t="s">
        <v>557</v>
      </c>
      <c r="B70" s="288"/>
      <c r="C70" s="288"/>
      <c r="D70" s="288"/>
      <c r="E70" s="288"/>
      <c r="F70" s="288"/>
      <c r="G70" s="288"/>
      <c r="H70" s="288"/>
      <c r="I70" s="288"/>
      <c r="J70" s="289"/>
      <c r="K70" s="8"/>
      <c r="L70" s="87"/>
      <c r="N70" s="18"/>
      <c r="O70" s="18"/>
      <c r="P70" s="19"/>
    </row>
    <row r="71" spans="1:17" ht="50.4" customHeight="1" x14ac:dyDescent="0.25">
      <c r="A71" s="290"/>
      <c r="B71" s="291"/>
      <c r="C71" s="291"/>
      <c r="D71" s="291"/>
      <c r="E71" s="291"/>
      <c r="F71" s="291"/>
      <c r="G71" s="291"/>
      <c r="H71" s="291"/>
      <c r="I71" s="291"/>
      <c r="J71" s="292"/>
      <c r="K71" s="88"/>
      <c r="L71" s="84"/>
      <c r="N71" s="2"/>
      <c r="O71" s="2"/>
      <c r="P71" s="4"/>
    </row>
    <row r="72" spans="1:17" s="24" customFormat="1" ht="15" customHeight="1" x14ac:dyDescent="0.25">
      <c r="A72" s="250" t="s">
        <v>342</v>
      </c>
      <c r="B72" s="251"/>
      <c r="C72" s="251"/>
      <c r="D72" s="251"/>
      <c r="E72" s="251"/>
      <c r="F72" s="251"/>
      <c r="G72" s="251"/>
      <c r="H72" s="251"/>
      <c r="I72" s="251"/>
      <c r="J72" s="252"/>
      <c r="K72" s="88"/>
      <c r="L72" s="87"/>
      <c r="N72" s="18"/>
      <c r="O72" s="18"/>
      <c r="P72" s="19"/>
      <c r="Q72" s="18"/>
    </row>
    <row r="73" spans="1:17" s="24" customFormat="1" ht="15" customHeight="1" x14ac:dyDescent="0.25">
      <c r="A73" s="34" t="s">
        <v>577</v>
      </c>
      <c r="B73" s="98"/>
      <c r="C73" s="98"/>
      <c r="D73" s="98"/>
      <c r="E73" s="98"/>
      <c r="F73" s="98"/>
      <c r="G73" s="98"/>
      <c r="H73" s="98"/>
      <c r="I73" s="98"/>
      <c r="J73" s="35"/>
      <c r="K73" s="88"/>
      <c r="L73" s="87"/>
      <c r="N73" s="18"/>
      <c r="O73" s="18"/>
      <c r="P73" s="19"/>
      <c r="Q73" s="18"/>
    </row>
    <row r="74" spans="1:17" ht="15" customHeight="1" x14ac:dyDescent="0.25">
      <c r="A74" s="38"/>
      <c r="B74" s="12"/>
      <c r="C74" s="12"/>
      <c r="D74" s="12"/>
      <c r="E74" s="12"/>
      <c r="F74" s="12"/>
      <c r="G74" s="12"/>
      <c r="H74" s="12"/>
      <c r="I74" s="12"/>
      <c r="J74" s="42"/>
      <c r="K74" s="88"/>
      <c r="L74" s="84"/>
      <c r="N74" s="2"/>
      <c r="O74" s="2"/>
      <c r="P74" s="4"/>
      <c r="Q74" s="2"/>
    </row>
    <row r="75" spans="1:17" s="3" customFormat="1" ht="4.5" customHeight="1" x14ac:dyDescent="0.25">
      <c r="A75" s="38"/>
      <c r="B75" s="12"/>
      <c r="C75" s="12"/>
      <c r="D75" s="12"/>
      <c r="E75" s="12"/>
      <c r="F75" s="12"/>
      <c r="G75" s="12"/>
      <c r="H75" s="12"/>
      <c r="I75" s="12"/>
      <c r="J75" s="42"/>
      <c r="K75" s="88"/>
      <c r="L75" s="27"/>
      <c r="N75" s="9"/>
      <c r="O75" s="2"/>
      <c r="P75" s="4"/>
      <c r="Q75" s="2"/>
    </row>
    <row r="76" spans="1:17" s="21" customFormat="1" ht="15" customHeight="1" x14ac:dyDescent="0.25">
      <c r="A76" s="36" t="s">
        <v>576</v>
      </c>
      <c r="B76" s="22"/>
      <c r="C76" s="22"/>
      <c r="D76" s="22"/>
      <c r="E76" s="22"/>
      <c r="F76" s="22"/>
      <c r="G76" s="22"/>
      <c r="H76" s="22"/>
      <c r="I76" s="22"/>
      <c r="J76" s="37"/>
      <c r="K76" s="88"/>
      <c r="L76" s="14"/>
      <c r="N76" s="18"/>
      <c r="O76" s="18"/>
      <c r="P76" s="19"/>
      <c r="Q76" s="18"/>
    </row>
    <row r="77" spans="1:17" s="3" customFormat="1" ht="15" customHeight="1" x14ac:dyDescent="0.25">
      <c r="A77" s="38"/>
      <c r="B77" s="12"/>
      <c r="C77" s="12"/>
      <c r="D77" s="12"/>
      <c r="E77" s="12"/>
      <c r="F77" s="12"/>
      <c r="G77" s="12"/>
      <c r="H77" s="12"/>
      <c r="I77" s="12"/>
      <c r="J77" s="42"/>
      <c r="K77" s="88"/>
      <c r="L77" s="27"/>
      <c r="N77" s="2"/>
      <c r="O77" s="2"/>
      <c r="P77" s="4"/>
      <c r="Q77" s="2"/>
    </row>
    <row r="78" spans="1:17" s="3" customFormat="1" ht="5.25" customHeight="1" x14ac:dyDescent="0.25">
      <c r="A78" s="38"/>
      <c r="B78" s="12"/>
      <c r="C78" s="12"/>
      <c r="D78" s="12"/>
      <c r="E78" s="12"/>
      <c r="F78" s="12"/>
      <c r="G78" s="12"/>
      <c r="H78" s="12"/>
      <c r="I78" s="12"/>
      <c r="J78" s="42"/>
      <c r="K78" s="88"/>
      <c r="L78" s="27"/>
      <c r="N78" s="2"/>
      <c r="O78" s="2"/>
      <c r="P78" s="4"/>
      <c r="Q78" s="2"/>
    </row>
    <row r="79" spans="1:17" s="21" customFormat="1" ht="15" customHeight="1" x14ac:dyDescent="0.25">
      <c r="A79" s="146" t="s">
        <v>575</v>
      </c>
      <c r="B79" s="22"/>
      <c r="C79" s="22"/>
      <c r="D79" s="22"/>
      <c r="E79" s="22"/>
      <c r="F79" s="22"/>
      <c r="G79" s="22"/>
      <c r="H79" s="22"/>
      <c r="I79" s="22"/>
      <c r="J79" s="37"/>
      <c r="K79" s="88"/>
      <c r="L79" s="14"/>
      <c r="N79" s="18"/>
      <c r="O79" s="18"/>
      <c r="P79" s="19"/>
      <c r="Q79" s="18"/>
    </row>
    <row r="80" spans="1:17" s="3" customFormat="1" ht="15" customHeight="1" x14ac:dyDescent="0.25">
      <c r="A80" s="38"/>
      <c r="B80" s="12"/>
      <c r="C80" s="12"/>
      <c r="D80" s="12"/>
      <c r="E80" s="12"/>
      <c r="F80" s="12"/>
      <c r="G80" s="12"/>
      <c r="H80" s="12"/>
      <c r="I80" s="12"/>
      <c r="J80" s="42"/>
      <c r="K80" s="88"/>
      <c r="L80" s="27"/>
      <c r="N80" s="2"/>
      <c r="O80" s="2"/>
      <c r="P80" s="4"/>
      <c r="Q80" s="2"/>
    </row>
    <row r="81" spans="1:17" s="3" customFormat="1" ht="15" customHeight="1" x14ac:dyDescent="0.25">
      <c r="A81" s="38"/>
      <c r="B81" s="12"/>
      <c r="C81" s="12"/>
      <c r="D81" s="12"/>
      <c r="E81" s="12"/>
      <c r="F81" s="12"/>
      <c r="G81" s="12"/>
      <c r="H81" s="12"/>
      <c r="I81" s="12"/>
      <c r="J81" s="42"/>
      <c r="K81" s="88"/>
      <c r="L81" s="27"/>
      <c r="N81" s="2"/>
      <c r="O81" s="2"/>
      <c r="P81" s="4"/>
      <c r="Q81" s="2"/>
    </row>
    <row r="82" spans="1:17" s="24" customFormat="1" ht="15" customHeight="1" x14ac:dyDescent="0.25">
      <c r="A82" s="327" t="s">
        <v>565</v>
      </c>
      <c r="B82" s="328"/>
      <c r="C82" s="328"/>
      <c r="D82" s="328"/>
      <c r="E82" s="328"/>
      <c r="F82" s="328"/>
      <c r="G82" s="328"/>
      <c r="H82" s="328"/>
      <c r="I82" s="328"/>
      <c r="J82" s="329"/>
      <c r="K82" s="88"/>
      <c r="L82" s="87"/>
      <c r="N82" s="18"/>
      <c r="O82" s="18"/>
      <c r="P82" s="19"/>
      <c r="Q82" s="18"/>
    </row>
    <row r="83" spans="1:17" ht="15" customHeight="1" x14ac:dyDescent="0.25">
      <c r="A83" s="296" t="s">
        <v>572</v>
      </c>
      <c r="B83" s="297"/>
      <c r="C83" s="297"/>
      <c r="D83" s="297"/>
      <c r="E83" s="12"/>
      <c r="F83" s="12"/>
      <c r="G83" s="12"/>
      <c r="H83" s="280"/>
      <c r="I83" s="280"/>
      <c r="J83" s="281"/>
      <c r="K83" s="88"/>
      <c r="L83" s="84"/>
      <c r="N83" s="2"/>
      <c r="O83" s="2"/>
      <c r="P83" s="4"/>
      <c r="Q83" s="2"/>
    </row>
    <row r="84" spans="1:17" ht="15" customHeight="1" x14ac:dyDescent="0.25">
      <c r="A84" s="38"/>
      <c r="B84" s="12"/>
      <c r="C84" s="12"/>
      <c r="D84" s="12"/>
      <c r="E84" s="12"/>
      <c r="F84" s="12"/>
      <c r="G84" s="12"/>
      <c r="H84" s="12"/>
      <c r="I84" s="12"/>
      <c r="J84" s="42"/>
      <c r="K84" s="88"/>
      <c r="L84" s="84"/>
      <c r="N84" s="2"/>
      <c r="O84" s="2"/>
      <c r="P84" s="4"/>
      <c r="Q84" s="2"/>
    </row>
    <row r="85" spans="1:17" ht="15" customHeight="1" x14ac:dyDescent="0.25">
      <c r="A85" s="296" t="s">
        <v>573</v>
      </c>
      <c r="B85" s="297"/>
      <c r="C85" s="297"/>
      <c r="D85" s="297"/>
      <c r="E85" s="12"/>
      <c r="F85" s="12"/>
      <c r="G85" s="12"/>
      <c r="H85" s="280"/>
      <c r="I85" s="280"/>
      <c r="J85" s="281"/>
      <c r="K85" s="88"/>
      <c r="L85" s="84"/>
      <c r="N85" s="2"/>
      <c r="O85" s="2"/>
      <c r="P85" s="4"/>
      <c r="Q85" s="2"/>
    </row>
    <row r="86" spans="1:17" ht="15" customHeight="1" x14ac:dyDescent="0.25">
      <c r="A86" s="63"/>
      <c r="B86" s="99"/>
      <c r="C86" s="99"/>
      <c r="D86" s="99"/>
      <c r="E86" s="12"/>
      <c r="F86" s="12"/>
      <c r="G86" s="12"/>
      <c r="H86" s="12"/>
      <c r="I86" s="12"/>
      <c r="J86" s="42"/>
      <c r="K86" s="88"/>
      <c r="L86" s="84"/>
      <c r="N86" s="2"/>
      <c r="O86" s="2"/>
      <c r="P86" s="4"/>
      <c r="Q86" s="2"/>
    </row>
    <row r="87" spans="1:17" ht="15" customHeight="1" x14ac:dyDescent="0.25">
      <c r="A87" s="296" t="s">
        <v>574</v>
      </c>
      <c r="B87" s="297"/>
      <c r="C87" s="297"/>
      <c r="D87" s="297"/>
      <c r="E87" s="12"/>
      <c r="F87" s="12"/>
      <c r="G87" s="12"/>
      <c r="H87" s="280"/>
      <c r="I87" s="280"/>
      <c r="J87" s="281"/>
      <c r="K87" s="88"/>
      <c r="L87" s="84"/>
      <c r="N87" s="2"/>
      <c r="O87" s="2"/>
      <c r="P87" s="4"/>
      <c r="Q87" s="2"/>
    </row>
    <row r="88" spans="1:17" ht="15" customHeight="1" x14ac:dyDescent="0.25">
      <c r="A88" s="63"/>
      <c r="B88" s="99"/>
      <c r="C88" s="99"/>
      <c r="D88" s="99"/>
      <c r="E88" s="12"/>
      <c r="F88" s="12"/>
      <c r="G88" s="12"/>
      <c r="H88" s="12"/>
      <c r="I88" s="12"/>
      <c r="J88" s="42"/>
      <c r="K88" s="88"/>
      <c r="L88" s="84"/>
      <c r="N88" s="2"/>
      <c r="O88" s="2"/>
      <c r="P88" s="4"/>
      <c r="Q88" s="2"/>
    </row>
    <row r="89" spans="1:17" s="24" customFormat="1" ht="15" customHeight="1" x14ac:dyDescent="0.25">
      <c r="A89" s="327" t="s">
        <v>571</v>
      </c>
      <c r="B89" s="328"/>
      <c r="C89" s="328"/>
      <c r="D89" s="328"/>
      <c r="E89" s="328"/>
      <c r="F89" s="328"/>
      <c r="G89" s="328"/>
      <c r="H89" s="328"/>
      <c r="I89" s="328"/>
      <c r="J89" s="329"/>
      <c r="K89" s="88"/>
      <c r="L89" s="87"/>
      <c r="N89" s="18"/>
      <c r="O89" s="18"/>
      <c r="P89" s="19"/>
      <c r="Q89" s="18"/>
    </row>
    <row r="90" spans="1:17" ht="15" customHeight="1" x14ac:dyDescent="0.25">
      <c r="A90" s="296" t="s">
        <v>568</v>
      </c>
      <c r="B90" s="297"/>
      <c r="C90" s="297"/>
      <c r="D90" s="297"/>
      <c r="E90" s="12"/>
      <c r="F90" s="12"/>
      <c r="G90" s="12"/>
      <c r="H90" s="280"/>
      <c r="I90" s="280"/>
      <c r="J90" s="281"/>
      <c r="K90" s="88"/>
      <c r="L90" s="84"/>
      <c r="N90" s="2"/>
      <c r="O90" s="2"/>
      <c r="P90" s="4"/>
      <c r="Q90" s="2"/>
    </row>
    <row r="91" spans="1:17" ht="15" customHeight="1" x14ac:dyDescent="0.25">
      <c r="A91" s="38"/>
      <c r="B91" s="12"/>
      <c r="C91" s="12"/>
      <c r="D91" s="12"/>
      <c r="E91" s="12"/>
      <c r="F91" s="12"/>
      <c r="G91" s="12"/>
      <c r="H91" s="12"/>
      <c r="I91" s="12"/>
      <c r="J91" s="42"/>
      <c r="K91" s="88"/>
      <c r="L91" s="84"/>
      <c r="N91" s="2"/>
      <c r="O91" s="2"/>
      <c r="P91" s="4"/>
      <c r="Q91" s="2"/>
    </row>
    <row r="92" spans="1:17" ht="15" customHeight="1" x14ac:dyDescent="0.25">
      <c r="A92" s="296" t="s">
        <v>569</v>
      </c>
      <c r="B92" s="297"/>
      <c r="C92" s="297"/>
      <c r="D92" s="297"/>
      <c r="E92" s="12"/>
      <c r="F92" s="12"/>
      <c r="G92" s="12"/>
      <c r="H92" s="280"/>
      <c r="I92" s="280"/>
      <c r="J92" s="281"/>
      <c r="K92" s="88"/>
      <c r="L92" s="84"/>
      <c r="N92" s="2"/>
      <c r="O92" s="2"/>
      <c r="P92" s="4"/>
      <c r="Q92" s="2"/>
    </row>
    <row r="93" spans="1:17" ht="15" customHeight="1" x14ac:dyDescent="0.25">
      <c r="A93" s="63"/>
      <c r="B93" s="99"/>
      <c r="C93" s="99"/>
      <c r="D93" s="99"/>
      <c r="E93" s="12"/>
      <c r="F93" s="12"/>
      <c r="G93" s="12"/>
      <c r="H93" s="12"/>
      <c r="I93" s="12"/>
      <c r="J93" s="42"/>
      <c r="K93" s="88"/>
      <c r="L93" s="84"/>
      <c r="N93" s="2"/>
      <c r="O93" s="2"/>
      <c r="P93" s="4"/>
      <c r="Q93" s="2"/>
    </row>
    <row r="94" spans="1:17" ht="15" customHeight="1" x14ac:dyDescent="0.25">
      <c r="A94" s="296" t="s">
        <v>570</v>
      </c>
      <c r="B94" s="297"/>
      <c r="C94" s="297"/>
      <c r="D94" s="297"/>
      <c r="E94" s="12"/>
      <c r="F94" s="12"/>
      <c r="G94" s="12"/>
      <c r="H94" s="280"/>
      <c r="I94" s="280"/>
      <c r="J94" s="281"/>
      <c r="K94" s="88"/>
      <c r="L94" s="84"/>
      <c r="N94" s="2"/>
      <c r="O94" s="2"/>
      <c r="P94" s="4"/>
      <c r="Q94" s="2"/>
    </row>
    <row r="95" spans="1:17" ht="15" customHeight="1" x14ac:dyDescent="0.25">
      <c r="A95" s="63"/>
      <c r="B95" s="99"/>
      <c r="C95" s="99"/>
      <c r="D95" s="99"/>
      <c r="E95" s="12"/>
      <c r="F95" s="12"/>
      <c r="G95" s="12"/>
      <c r="H95" s="12"/>
      <c r="I95" s="12"/>
      <c r="J95" s="42"/>
      <c r="K95" s="88"/>
      <c r="L95" s="84"/>
      <c r="N95" s="2"/>
      <c r="O95" s="2"/>
      <c r="P95" s="4"/>
      <c r="Q95" s="2"/>
    </row>
    <row r="96" spans="1:17" s="24" customFormat="1" ht="15" customHeight="1" x14ac:dyDescent="0.25">
      <c r="A96" s="298" t="s">
        <v>565</v>
      </c>
      <c r="B96" s="299"/>
      <c r="C96" s="299"/>
      <c r="D96" s="299"/>
      <c r="E96" s="299"/>
      <c r="F96" s="299"/>
      <c r="G96" s="299"/>
      <c r="H96" s="299"/>
      <c r="I96" s="299"/>
      <c r="J96" s="300"/>
      <c r="K96" s="23"/>
      <c r="L96" s="87"/>
      <c r="N96" s="18"/>
      <c r="O96" s="18"/>
      <c r="P96" s="19"/>
      <c r="Q96" s="18"/>
    </row>
    <row r="97" spans="1:19" ht="15" customHeight="1" x14ac:dyDescent="0.25">
      <c r="A97" s="301" t="s">
        <v>566</v>
      </c>
      <c r="B97" s="302"/>
      <c r="C97" s="302"/>
      <c r="D97" s="302"/>
      <c r="E97" s="12"/>
      <c r="F97" s="12"/>
      <c r="G97" s="12"/>
      <c r="H97" s="280"/>
      <c r="I97" s="280"/>
      <c r="J97" s="281"/>
      <c r="K97" s="88"/>
      <c r="L97" s="84"/>
      <c r="N97" s="2"/>
      <c r="O97" s="2"/>
      <c r="P97" s="4"/>
      <c r="Q97" s="2"/>
    </row>
    <row r="98" spans="1:19" ht="15" customHeight="1" x14ac:dyDescent="0.25">
      <c r="A98" s="303"/>
      <c r="B98" s="297"/>
      <c r="C98" s="297"/>
      <c r="D98" s="297"/>
      <c r="E98" s="12"/>
      <c r="F98" s="12"/>
      <c r="G98" s="12"/>
      <c r="H98" s="12"/>
      <c r="I98" s="12"/>
      <c r="J98" s="42"/>
      <c r="K98" s="88"/>
      <c r="L98" s="84"/>
      <c r="N98" s="2"/>
      <c r="O98" s="2"/>
      <c r="P98" s="4"/>
      <c r="Q98" s="2"/>
    </row>
    <row r="99" spans="1:19" ht="15" customHeight="1" x14ac:dyDescent="0.25">
      <c r="A99" s="305" t="s">
        <v>567</v>
      </c>
      <c r="B99" s="306"/>
      <c r="C99" s="306"/>
      <c r="D99" s="306"/>
      <c r="E99" s="12"/>
      <c r="F99" s="12"/>
      <c r="G99" s="12"/>
      <c r="H99" s="206"/>
      <c r="I99" s="206"/>
      <c r="J99" s="286"/>
      <c r="K99" s="88"/>
      <c r="L99" s="84"/>
      <c r="N99" s="2"/>
      <c r="O99" s="2"/>
      <c r="P99" s="4"/>
      <c r="Q99" s="2"/>
    </row>
    <row r="100" spans="1:19" ht="19.5" customHeight="1" x14ac:dyDescent="0.25">
      <c r="A100" s="305"/>
      <c r="B100" s="306"/>
      <c r="C100" s="306"/>
      <c r="D100" s="306"/>
      <c r="E100" s="12"/>
      <c r="F100" s="12"/>
      <c r="G100" s="12"/>
      <c r="H100" s="206"/>
      <c r="I100" s="206"/>
      <c r="J100" s="286"/>
      <c r="K100" s="88"/>
      <c r="L100" s="84"/>
      <c r="N100" s="2"/>
      <c r="O100" s="2"/>
      <c r="P100" s="4"/>
      <c r="Q100" s="2"/>
    </row>
    <row r="101" spans="1:19" ht="48" customHeight="1" x14ac:dyDescent="0.25">
      <c r="A101" s="284" t="s">
        <v>564</v>
      </c>
      <c r="B101" s="285"/>
      <c r="C101" s="285"/>
      <c r="D101" s="285"/>
      <c r="E101" s="285"/>
      <c r="F101" s="285"/>
      <c r="G101" s="285"/>
      <c r="H101" s="285"/>
      <c r="I101" s="285"/>
      <c r="J101" s="304"/>
      <c r="K101" s="88"/>
      <c r="L101" s="84"/>
      <c r="N101" s="2"/>
      <c r="O101" s="2"/>
      <c r="P101" s="4"/>
    </row>
    <row r="102" spans="1:19" s="25" customFormat="1" ht="22.5" customHeight="1" x14ac:dyDescent="0.2">
      <c r="A102" s="293" t="s">
        <v>563</v>
      </c>
      <c r="B102" s="294"/>
      <c r="C102" s="294"/>
      <c r="D102" s="294"/>
      <c r="E102" s="294"/>
      <c r="F102" s="294"/>
      <c r="G102" s="294"/>
      <c r="H102" s="294"/>
      <c r="I102" s="294"/>
      <c r="J102" s="295"/>
      <c r="K102" s="40"/>
      <c r="L102" s="41"/>
      <c r="N102" s="17"/>
      <c r="O102" s="17"/>
      <c r="P102" s="16"/>
    </row>
    <row r="103" spans="1:19" s="11" customFormat="1" ht="15" customHeight="1" x14ac:dyDescent="0.25">
      <c r="A103" s="38" t="s">
        <v>562</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561</v>
      </c>
      <c r="B104" s="12"/>
      <c r="C104" s="25"/>
      <c r="D104" s="12"/>
      <c r="E104" s="227"/>
      <c r="F104" s="278"/>
      <c r="G104" s="102" t="s">
        <v>559</v>
      </c>
      <c r="H104" s="280"/>
      <c r="I104" s="280"/>
      <c r="J104" s="281"/>
      <c r="K104" s="44"/>
      <c r="L104" s="45"/>
      <c r="N104" s="15"/>
      <c r="O104" s="15"/>
      <c r="P104" s="13"/>
    </row>
    <row r="105" spans="1:19" s="1" customFormat="1" ht="15" customHeight="1" x14ac:dyDescent="0.2">
      <c r="A105" s="46"/>
      <c r="B105" s="100"/>
      <c r="C105" s="100"/>
      <c r="D105" s="100"/>
      <c r="E105" s="230"/>
      <c r="F105" s="279"/>
      <c r="G105" s="100"/>
      <c r="H105" s="100"/>
      <c r="I105" s="100"/>
      <c r="J105" s="42"/>
      <c r="K105" s="44"/>
      <c r="L105" s="45"/>
      <c r="N105" s="15"/>
      <c r="O105" s="15"/>
      <c r="P105" s="13"/>
    </row>
    <row r="106" spans="1:19" s="25" customFormat="1" ht="15" customHeight="1" x14ac:dyDescent="0.2">
      <c r="A106" s="275" t="s">
        <v>353</v>
      </c>
      <c r="B106" s="276"/>
      <c r="C106" s="276"/>
      <c r="D106" s="276"/>
      <c r="E106" s="276"/>
      <c r="F106" s="276"/>
      <c r="G106" s="276"/>
      <c r="H106" s="276"/>
      <c r="I106" s="276"/>
      <c r="J106" s="277"/>
      <c r="K106" s="44"/>
      <c r="L106" s="41"/>
      <c r="N106" s="17"/>
      <c r="O106" s="17"/>
      <c r="P106" s="16"/>
    </row>
    <row r="107" spans="1:19" s="1" customFormat="1" ht="15" customHeight="1" x14ac:dyDescent="0.2">
      <c r="A107" s="34" t="s">
        <v>578</v>
      </c>
      <c r="B107" s="98"/>
      <c r="C107" s="98"/>
      <c r="D107" s="98"/>
      <c r="E107" s="98"/>
      <c r="F107" s="98"/>
      <c r="G107" s="98"/>
      <c r="H107" s="98"/>
      <c r="I107" s="98"/>
      <c r="J107" s="35"/>
      <c r="K107" s="44"/>
      <c r="L107" s="45"/>
      <c r="N107" s="15"/>
      <c r="O107" s="15"/>
      <c r="P107" s="13"/>
    </row>
    <row r="108" spans="1:19" s="1" customFormat="1" ht="15" customHeight="1" x14ac:dyDescent="0.2">
      <c r="A108" s="282" t="s">
        <v>560</v>
      </c>
      <c r="B108" s="283"/>
      <c r="C108" s="283"/>
      <c r="D108" s="101"/>
      <c r="E108" s="227"/>
      <c r="F108" s="278"/>
      <c r="G108" s="102" t="s">
        <v>559</v>
      </c>
      <c r="H108" s="280"/>
      <c r="I108" s="280"/>
      <c r="J108" s="281"/>
      <c r="K108" s="44"/>
      <c r="L108" s="45"/>
      <c r="N108" s="15"/>
      <c r="O108" s="15"/>
      <c r="P108" s="13"/>
    </row>
    <row r="109" spans="1:19" s="1" customFormat="1" ht="15" customHeight="1" x14ac:dyDescent="0.2">
      <c r="A109" s="284"/>
      <c r="B109" s="285"/>
      <c r="C109" s="285"/>
      <c r="D109" s="12"/>
      <c r="E109" s="230"/>
      <c r="F109" s="279"/>
      <c r="G109" s="101"/>
      <c r="H109" s="101"/>
      <c r="I109" s="101"/>
      <c r="J109" s="42"/>
      <c r="K109" s="44"/>
      <c r="L109" s="45"/>
      <c r="N109" s="15"/>
      <c r="O109" s="15"/>
      <c r="P109" s="13"/>
    </row>
    <row r="110" spans="1:19" s="25" customFormat="1" ht="15" customHeight="1" x14ac:dyDescent="0.2">
      <c r="A110" s="275" t="s">
        <v>355</v>
      </c>
      <c r="B110" s="276"/>
      <c r="C110" s="276"/>
      <c r="D110" s="276"/>
      <c r="E110" s="276"/>
      <c r="F110" s="276"/>
      <c r="G110" s="276"/>
      <c r="H110" s="276"/>
      <c r="I110" s="276"/>
      <c r="J110" s="277"/>
      <c r="K110" s="44"/>
      <c r="L110" s="41"/>
      <c r="N110" s="17"/>
      <c r="O110" s="17"/>
      <c r="P110" s="16"/>
    </row>
    <row r="111" spans="1:19" s="1" customFormat="1" ht="15" customHeight="1" x14ac:dyDescent="0.2">
      <c r="A111" s="34" t="s">
        <v>558</v>
      </c>
      <c r="B111" s="101"/>
      <c r="C111" s="101"/>
      <c r="D111" s="101"/>
      <c r="E111" s="227"/>
      <c r="F111" s="278"/>
      <c r="G111" s="102" t="s">
        <v>559</v>
      </c>
      <c r="H111" s="325"/>
      <c r="I111" s="325"/>
      <c r="J111" s="326"/>
      <c r="K111" s="44"/>
      <c r="L111" s="45"/>
      <c r="N111" s="15"/>
      <c r="O111" s="15"/>
      <c r="P111" s="13"/>
    </row>
    <row r="112" spans="1:19" s="1" customFormat="1" ht="15" customHeight="1" thickBot="1" x14ac:dyDescent="0.25">
      <c r="A112" s="47"/>
      <c r="B112" s="48"/>
      <c r="C112" s="48"/>
      <c r="D112" s="48"/>
      <c r="E112" s="323"/>
      <c r="F112" s="324"/>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69"/>
      <c r="I115" s="69"/>
      <c r="N115" s="2"/>
      <c r="O115" s="2"/>
      <c r="P115" s="4"/>
    </row>
    <row r="116" spans="1:17" x14ac:dyDescent="0.25">
      <c r="G116" s="69"/>
      <c r="H116" s="69"/>
      <c r="I116" s="69"/>
      <c r="N116" s="2"/>
      <c r="O116" s="2"/>
      <c r="P116" s="4"/>
    </row>
    <row r="117" spans="1:17" x14ac:dyDescent="0.25">
      <c r="A117" s="79"/>
      <c r="B117" s="79"/>
      <c r="C117" s="79"/>
      <c r="D117" s="79"/>
      <c r="E117" s="79"/>
      <c r="F117" s="79"/>
      <c r="G117" s="79"/>
      <c r="H117" s="79"/>
      <c r="I117" s="79"/>
      <c r="N117" s="2"/>
      <c r="O117" s="2"/>
      <c r="P117" s="4"/>
    </row>
    <row r="118" spans="1:17" x14ac:dyDescent="0.25">
      <c r="A118" s="18"/>
      <c r="B118" s="17"/>
      <c r="C118" s="17"/>
      <c r="D118" s="17"/>
      <c r="E118" s="17"/>
      <c r="F118" s="17"/>
      <c r="G118" s="80"/>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2ubASY7IAuPgSEEJHtvxcuwnz6tpgTwIqNfotI5nbuV6wCYLWtE8xfYyKa7a/XmgLSEC4t4R/v9CAN+dDtdxrQ==" saltValue="+RoUcARZOx6c0ol9OnP2Sw==" spinCount="100000" sheet="1" formatCells="0" formatColumns="0" formatRows="0" insertColumns="0" insertRows="0" insertHyperlinks="0" deleteColumns="0" deleteRows="0" sort="0" autoFilter="0" pivotTables="0"/>
  <mergeCells count="155">
    <mergeCell ref="K4:K13"/>
    <mergeCell ref="B5:E5"/>
    <mergeCell ref="G5:J5"/>
    <mergeCell ref="B6:E6"/>
    <mergeCell ref="G6:J6"/>
    <mergeCell ref="B7:E7"/>
    <mergeCell ref="G7:J7"/>
    <mergeCell ref="B8:E8"/>
    <mergeCell ref="B9:E9"/>
    <mergeCell ref="B11:E11"/>
    <mergeCell ref="G11:J11"/>
    <mergeCell ref="B12:J1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33:F33"/>
    <mergeCell ref="I33:J33"/>
    <mergeCell ref="A34:F34"/>
    <mergeCell ref="I34:J34"/>
    <mergeCell ref="A35:F35"/>
    <mergeCell ref="I35:J35"/>
    <mergeCell ref="A30:F30"/>
    <mergeCell ref="I30:J30"/>
    <mergeCell ref="A31:F31"/>
    <mergeCell ref="I31:J31"/>
    <mergeCell ref="A32:F32"/>
    <mergeCell ref="I32:J32"/>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46:D46"/>
    <mergeCell ref="H46:I46"/>
    <mergeCell ref="A47:D47"/>
    <mergeCell ref="H47:I47"/>
    <mergeCell ref="A48:D48"/>
    <mergeCell ref="H48:I48"/>
    <mergeCell ref="A43:D43"/>
    <mergeCell ref="H43:I43"/>
    <mergeCell ref="A44:D44"/>
    <mergeCell ref="H44:I44"/>
    <mergeCell ref="A45:D45"/>
    <mergeCell ref="H45:I45"/>
    <mergeCell ref="A49:J49"/>
    <mergeCell ref="A50:D50"/>
    <mergeCell ref="E50:J50"/>
    <mergeCell ref="A51:J51"/>
    <mergeCell ref="K51:K53"/>
    <mergeCell ref="A52:D53"/>
    <mergeCell ref="E52:E53"/>
    <mergeCell ref="F52:F53"/>
    <mergeCell ref="G52:G53"/>
    <mergeCell ref="H52:I53"/>
    <mergeCell ref="A57:D57"/>
    <mergeCell ref="H57:I57"/>
    <mergeCell ref="A58:D58"/>
    <mergeCell ref="H58:I58"/>
    <mergeCell ref="A59:D59"/>
    <mergeCell ref="H59:I59"/>
    <mergeCell ref="J52:J53"/>
    <mergeCell ref="A54:D54"/>
    <mergeCell ref="H54:I54"/>
    <mergeCell ref="A55:D55"/>
    <mergeCell ref="H55:I55"/>
    <mergeCell ref="A56:D56"/>
    <mergeCell ref="H56:I56"/>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83:D83"/>
    <mergeCell ref="H83:J83"/>
    <mergeCell ref="A85:D85"/>
    <mergeCell ref="H85:J85"/>
    <mergeCell ref="A87:D87"/>
    <mergeCell ref="H87:J87"/>
    <mergeCell ref="A69:G69"/>
    <mergeCell ref="H69:J69"/>
    <mergeCell ref="A70:J70"/>
    <mergeCell ref="A71:J71"/>
    <mergeCell ref="A72:J72"/>
    <mergeCell ref="A82:J82"/>
    <mergeCell ref="A96:J96"/>
    <mergeCell ref="A97:D98"/>
    <mergeCell ref="H97:J97"/>
    <mergeCell ref="A99:D100"/>
    <mergeCell ref="H99:J100"/>
    <mergeCell ref="A101:J101"/>
    <mergeCell ref="A89:J89"/>
    <mergeCell ref="A90:D90"/>
    <mergeCell ref="H90:J90"/>
    <mergeCell ref="A92:D92"/>
    <mergeCell ref="H92:J92"/>
    <mergeCell ref="A94:D94"/>
    <mergeCell ref="H94:J94"/>
    <mergeCell ref="A110:J110"/>
    <mergeCell ref="E111:F112"/>
    <mergeCell ref="H111:J111"/>
    <mergeCell ref="A102:J102"/>
    <mergeCell ref="E104:F105"/>
    <mergeCell ref="H104:J104"/>
    <mergeCell ref="A106:J106"/>
    <mergeCell ref="A108:C109"/>
    <mergeCell ref="E108:F109"/>
    <mergeCell ref="H108:J108"/>
  </mergeCells>
  <conditionalFormatting sqref="H31:H37">
    <cfRule type="expression" dxfId="14" priority="2">
      <formula>IF(B25="","",B25&lt;G21)</formula>
    </cfRule>
  </conditionalFormatting>
  <conditionalFormatting sqref="K2">
    <cfRule type="expression" dxfId="13" priority="1">
      <formula>IF(E1048572="","",E1048572&lt;J1048568)</formula>
    </cfRule>
  </conditionalFormatting>
  <conditionalFormatting sqref="K31:K37">
    <cfRule type="expression" dxfId="12" priority="3">
      <formula>AND($H31&lt;&gt;"",$I31&lt;&gt;"",$K$2&lt;&gt;"",$H31+$I31&gt;=$K$2)</formula>
    </cfRule>
  </conditionalFormatting>
  <conditionalFormatting sqref="K41:K48">
    <cfRule type="expression" dxfId="11" priority="4">
      <formula>AND($F41&lt;&gt;"",$G41&gt;0,$K$2&lt;&gt;"",$F41+$G41&gt;=$K$2)</formula>
    </cfRule>
  </conditionalFormatting>
  <conditionalFormatting sqref="K54:K61">
    <cfRule type="expression" dxfId="1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3314"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3315"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3316"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3317"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3318" r:id="rId9" name="Selectievakje 94">
              <controlPr locked="0" defaultSize="0" autoFill="0" autoLine="0" autoPict="0">
                <anchor moveWithCells="1">
                  <from>
                    <xdr:col>4</xdr:col>
                    <xdr:colOff>6350</xdr:colOff>
                    <xdr:row>84</xdr:row>
                    <xdr:rowOff>158750</xdr:rowOff>
                  </from>
                  <to>
                    <xdr:col>4</xdr:col>
                    <xdr:colOff>501650</xdr:colOff>
                    <xdr:row>85</xdr:row>
                    <xdr:rowOff>139700</xdr:rowOff>
                  </to>
                </anchor>
              </controlPr>
            </control>
          </mc:Choice>
        </mc:AlternateContent>
        <mc:AlternateContent xmlns:mc="http://schemas.openxmlformats.org/markup-compatibility/2006">
          <mc:Choice Requires="x14">
            <control shapeId="13319" r:id="rId10" name="Selectievakje 95">
              <controlPr locked="0" defaultSize="0" autoFill="0" autoLine="0" autoPict="0">
                <anchor moveWithCells="1">
                  <from>
                    <xdr:col>4</xdr:col>
                    <xdr:colOff>6350</xdr:colOff>
                    <xdr:row>86</xdr:row>
                    <xdr:rowOff>6350</xdr:rowOff>
                  </from>
                  <to>
                    <xdr:col>6</xdr:col>
                    <xdr:colOff>577850</xdr:colOff>
                    <xdr:row>86</xdr:row>
                    <xdr:rowOff>177800</xdr:rowOff>
                  </to>
                </anchor>
              </controlPr>
            </control>
          </mc:Choice>
        </mc:AlternateContent>
        <mc:AlternateContent xmlns:mc="http://schemas.openxmlformats.org/markup-compatibility/2006">
          <mc:Choice Requires="x14">
            <control shapeId="13320" r:id="rId11" name="Vervolgkeuzelijst 110">
              <controlPr locked="0" defaultSize="0" autoLine="0" autoPict="0">
                <anchor moveWithCells="1">
                  <from>
                    <xdr:col>6</xdr:col>
                    <xdr:colOff>577850</xdr:colOff>
                    <xdr:row>72</xdr:row>
                    <xdr:rowOff>177800</xdr:rowOff>
                  </from>
                  <to>
                    <xdr:col>9</xdr:col>
                    <xdr:colOff>539750</xdr:colOff>
                    <xdr:row>73</xdr:row>
                    <xdr:rowOff>177800</xdr:rowOff>
                  </to>
                </anchor>
              </controlPr>
            </control>
          </mc:Choice>
        </mc:AlternateContent>
        <mc:AlternateContent xmlns:mc="http://schemas.openxmlformats.org/markup-compatibility/2006">
          <mc:Choice Requires="x14">
            <control shapeId="13321"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3322"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3323" r:id="rId14" name="Selectievakje 122">
              <controlPr locked="0" defaultSize="0" autoFill="0" autoLine="0" autoPict="0">
                <anchor moveWithCells="1">
                  <from>
                    <xdr:col>4</xdr:col>
                    <xdr:colOff>6350</xdr:colOff>
                    <xdr:row>98</xdr:row>
                    <xdr:rowOff>0</xdr:rowOff>
                  </from>
                  <to>
                    <xdr:col>6</xdr:col>
                    <xdr:colOff>577850</xdr:colOff>
                    <xdr:row>98</xdr:row>
                    <xdr:rowOff>177800</xdr:rowOff>
                  </to>
                </anchor>
              </controlPr>
            </control>
          </mc:Choice>
        </mc:AlternateContent>
        <mc:AlternateContent xmlns:mc="http://schemas.openxmlformats.org/markup-compatibility/2006">
          <mc:Choice Requires="x14">
            <control shapeId="13324"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3325"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3326" r:id="rId17" name="Selectievakje 128">
              <controlPr locked="0" defaultSize="0" autoFill="0" autoLine="0" autoPict="0">
                <anchor moveWithCells="1">
                  <from>
                    <xdr:col>4</xdr:col>
                    <xdr:colOff>6350</xdr:colOff>
                    <xdr:row>74</xdr:row>
                    <xdr:rowOff>25400</xdr:rowOff>
                  </from>
                  <to>
                    <xdr:col>5</xdr:col>
                    <xdr:colOff>495300</xdr:colOff>
                    <xdr:row>76</xdr:row>
                    <xdr:rowOff>25400</xdr:rowOff>
                  </to>
                </anchor>
              </controlPr>
            </control>
          </mc:Choice>
        </mc:AlternateContent>
        <mc:AlternateContent xmlns:mc="http://schemas.openxmlformats.org/markup-compatibility/2006">
          <mc:Choice Requires="x14">
            <control shapeId="13327"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3328" r:id="rId19" name="Vervolgkeuzelijst 130">
              <controlPr locked="0" defaultSize="0" autoLine="0" autoPict="0">
                <anchor moveWithCells="1">
                  <from>
                    <xdr:col>6</xdr:col>
                    <xdr:colOff>596900</xdr:colOff>
                    <xdr:row>75</xdr:row>
                    <xdr:rowOff>190500</xdr:rowOff>
                  </from>
                  <to>
                    <xdr:col>9</xdr:col>
                    <xdr:colOff>539750</xdr:colOff>
                    <xdr:row>76</xdr:row>
                    <xdr:rowOff>177800</xdr:rowOff>
                  </to>
                </anchor>
              </controlPr>
            </control>
          </mc:Choice>
        </mc:AlternateContent>
        <mc:AlternateContent xmlns:mc="http://schemas.openxmlformats.org/markup-compatibility/2006">
          <mc:Choice Requires="x14">
            <control shapeId="13329"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3330" r:id="rId21" name="Selectievakje 154">
              <controlPr locked="0" defaultSize="0" autoFill="0" autoLine="0" autoPict="0">
                <anchor moveWithCells="1">
                  <from>
                    <xdr:col>2</xdr:col>
                    <xdr:colOff>107950</xdr:colOff>
                    <xdr:row>63</xdr:row>
                    <xdr:rowOff>0</xdr:rowOff>
                  </from>
                  <to>
                    <xdr:col>4</xdr:col>
                    <xdr:colOff>444500</xdr:colOff>
                    <xdr:row>63</xdr:row>
                    <xdr:rowOff>177800</xdr:rowOff>
                  </to>
                </anchor>
              </controlPr>
            </control>
          </mc:Choice>
        </mc:AlternateContent>
        <mc:AlternateContent xmlns:mc="http://schemas.openxmlformats.org/markup-compatibility/2006">
          <mc:Choice Requires="x14">
            <control shapeId="13331" r:id="rId22" name="Selectievakje 155">
              <controlPr locked="0" defaultSize="0" autoFill="0" autoLine="0" autoPict="0">
                <anchor moveWithCells="1">
                  <from>
                    <xdr:col>1</xdr:col>
                    <xdr:colOff>0</xdr:colOff>
                    <xdr:row>66</xdr:row>
                    <xdr:rowOff>0</xdr:rowOff>
                  </from>
                  <to>
                    <xdr:col>3</xdr:col>
                    <xdr:colOff>101600</xdr:colOff>
                    <xdr:row>66</xdr:row>
                    <xdr:rowOff>177800</xdr:rowOff>
                  </to>
                </anchor>
              </controlPr>
            </control>
          </mc:Choice>
        </mc:AlternateContent>
        <mc:AlternateContent xmlns:mc="http://schemas.openxmlformats.org/markup-compatibility/2006">
          <mc:Choice Requires="x14">
            <control shapeId="13332" r:id="rId23" name="Selectievakje 156">
              <controlPr locked="0" defaultSize="0" autoFill="0" autoLine="0" autoPict="0">
                <anchor moveWithCells="1">
                  <from>
                    <xdr:col>2</xdr:col>
                    <xdr:colOff>107950</xdr:colOff>
                    <xdr:row>66</xdr:row>
                    <xdr:rowOff>0</xdr:rowOff>
                  </from>
                  <to>
                    <xdr:col>4</xdr:col>
                    <xdr:colOff>444500</xdr:colOff>
                    <xdr:row>66</xdr:row>
                    <xdr:rowOff>177800</xdr:rowOff>
                  </to>
                </anchor>
              </controlPr>
            </control>
          </mc:Choice>
        </mc:AlternateContent>
        <mc:AlternateContent xmlns:mc="http://schemas.openxmlformats.org/markup-compatibility/2006">
          <mc:Choice Requires="x14">
            <control shapeId="13333"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177800</xdr:rowOff>
                  </to>
                </anchor>
              </controlPr>
            </control>
          </mc:Choice>
        </mc:AlternateContent>
        <mc:AlternateContent xmlns:mc="http://schemas.openxmlformats.org/markup-compatibility/2006">
          <mc:Choice Requires="x14">
            <control shapeId="13334" r:id="rId25" name="Selectievakje 151">
              <controlPr locked="0" defaultSize="0" autoFill="0" autoLine="0" autoPict="0">
                <anchor moveWithCells="1">
                  <from>
                    <xdr:col>4</xdr:col>
                    <xdr:colOff>533400</xdr:colOff>
                    <xdr:row>106</xdr:row>
                    <xdr:rowOff>0</xdr:rowOff>
                  </from>
                  <to>
                    <xdr:col>5</xdr:col>
                    <xdr:colOff>254000</xdr:colOff>
                    <xdr:row>107</xdr:row>
                    <xdr:rowOff>0</xdr:rowOff>
                  </to>
                </anchor>
              </controlPr>
            </control>
          </mc:Choice>
        </mc:AlternateContent>
        <mc:AlternateContent xmlns:mc="http://schemas.openxmlformats.org/markup-compatibility/2006">
          <mc:Choice Requires="x14">
            <control shapeId="13335"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3336"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3337"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3338" r:id="rId29" name="Check Box 26">
              <controlPr locked="0" defaultSize="0" autoFill="0" autoLine="0" autoPict="0">
                <anchor moveWithCells="1">
                  <from>
                    <xdr:col>4</xdr:col>
                    <xdr:colOff>6350</xdr:colOff>
                    <xdr:row>91</xdr:row>
                    <xdr:rowOff>158750</xdr:rowOff>
                  </from>
                  <to>
                    <xdr:col>4</xdr:col>
                    <xdr:colOff>501650</xdr:colOff>
                    <xdr:row>92</xdr:row>
                    <xdr:rowOff>139700</xdr:rowOff>
                  </to>
                </anchor>
              </controlPr>
            </control>
          </mc:Choice>
        </mc:AlternateContent>
        <mc:AlternateContent xmlns:mc="http://schemas.openxmlformats.org/markup-compatibility/2006">
          <mc:Choice Requires="x14">
            <control shapeId="13339" r:id="rId30" name="Check Box 27">
              <controlPr locked="0" defaultSize="0" autoFill="0" autoLine="0" autoPict="0">
                <anchor moveWithCells="1">
                  <from>
                    <xdr:col>4</xdr:col>
                    <xdr:colOff>6350</xdr:colOff>
                    <xdr:row>93</xdr:row>
                    <xdr:rowOff>6350</xdr:rowOff>
                  </from>
                  <to>
                    <xdr:col>6</xdr:col>
                    <xdr:colOff>577850</xdr:colOff>
                    <xdr:row>93</xdr:row>
                    <xdr:rowOff>177800</xdr:rowOff>
                  </to>
                </anchor>
              </controlPr>
            </control>
          </mc:Choice>
        </mc:AlternateContent>
        <mc:AlternateContent xmlns:mc="http://schemas.openxmlformats.org/markup-compatibility/2006">
          <mc:Choice Requires="x14">
            <control shapeId="13340"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3341" r:id="rId32" name="Check Box 29">
              <controlPr locked="0" defaultSize="0" autoFill="0" autoLine="0" autoPict="0">
                <anchor moveWithCells="1">
                  <from>
                    <xdr:col>6</xdr:col>
                    <xdr:colOff>825500</xdr:colOff>
                    <xdr:row>105</xdr:row>
                    <xdr:rowOff>177800</xdr:rowOff>
                  </from>
                  <to>
                    <xdr:col>7</xdr:col>
                    <xdr:colOff>374650</xdr:colOff>
                    <xdr:row>106</xdr:row>
                    <xdr:rowOff>184150</xdr:rowOff>
                  </to>
                </anchor>
              </controlPr>
            </control>
          </mc:Choice>
        </mc:AlternateContent>
        <mc:AlternateContent xmlns:mc="http://schemas.openxmlformats.org/markup-compatibility/2006">
          <mc:Choice Requires="x14">
            <control shapeId="13342" r:id="rId33" name="Check Box 30">
              <controlPr locked="0" defaultSize="0" autoFill="0" autoLine="0" autoPict="0">
                <anchor moveWithCells="1">
                  <from>
                    <xdr:col>7</xdr:col>
                    <xdr:colOff>31750</xdr:colOff>
                    <xdr:row>67</xdr:row>
                    <xdr:rowOff>571500</xdr:rowOff>
                  </from>
                  <to>
                    <xdr:col>7</xdr:col>
                    <xdr:colOff>425450</xdr:colOff>
                    <xdr:row>68</xdr:row>
                    <xdr:rowOff>254000</xdr:rowOff>
                  </to>
                </anchor>
              </controlPr>
            </control>
          </mc:Choice>
        </mc:AlternateContent>
        <mc:AlternateContent xmlns:mc="http://schemas.openxmlformats.org/markup-compatibility/2006">
          <mc:Choice Requires="x14">
            <control shapeId="13343" r:id="rId34" name="Check Box 31">
              <controlPr locked="0" defaultSize="0" autoFill="0" autoLine="0" autoPict="0">
                <anchor moveWithCells="1">
                  <from>
                    <xdr:col>7</xdr:col>
                    <xdr:colOff>381000</xdr:colOff>
                    <xdr:row>67</xdr:row>
                    <xdr:rowOff>571500</xdr:rowOff>
                  </from>
                  <to>
                    <xdr:col>8</xdr:col>
                    <xdr:colOff>38100</xdr:colOff>
                    <xdr:row>68</xdr:row>
                    <xdr:rowOff>254000</xdr:rowOff>
                  </to>
                </anchor>
              </controlPr>
            </control>
          </mc:Choice>
        </mc:AlternateContent>
        <mc:AlternateContent xmlns:mc="http://schemas.openxmlformats.org/markup-compatibility/2006">
          <mc:Choice Requires="x14">
            <control shapeId="13344"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3345" r:id="rId36" name="Check Box 33">
              <controlPr locked="0" defaultSize="0" autoFill="0" autoLine="0" autoPict="0">
                <anchor moveWithCells="1">
                  <from>
                    <xdr:col>7</xdr:col>
                    <xdr:colOff>425450</xdr:colOff>
                    <xdr:row>48</xdr:row>
                    <xdr:rowOff>0</xdr:rowOff>
                  </from>
                  <to>
                    <xdr:col>8</xdr:col>
                    <xdr:colOff>63500</xdr:colOff>
                    <xdr:row>49</xdr:row>
                    <xdr:rowOff>25400</xdr:rowOff>
                  </to>
                </anchor>
              </controlPr>
            </control>
          </mc:Choice>
        </mc:AlternateContent>
        <mc:AlternateContent xmlns:mc="http://schemas.openxmlformats.org/markup-compatibility/2006">
          <mc:Choice Requires="x14">
            <control shapeId="13346" r:id="rId37" name="Check Box 34">
              <controlPr locked="0" defaultSize="0" autoFill="0" autoLine="0" autoPict="0">
                <anchor moveWithCells="1">
                  <from>
                    <xdr:col>4</xdr:col>
                    <xdr:colOff>6350</xdr:colOff>
                    <xdr:row>77</xdr:row>
                    <xdr:rowOff>31750</xdr:rowOff>
                  </from>
                  <to>
                    <xdr:col>8</xdr:col>
                    <xdr:colOff>234950</xdr:colOff>
                    <xdr:row>79</xdr:row>
                    <xdr:rowOff>25400</xdr:rowOff>
                  </to>
                </anchor>
              </controlPr>
            </control>
          </mc:Choice>
        </mc:AlternateContent>
        <mc:AlternateContent xmlns:mc="http://schemas.openxmlformats.org/markup-compatibility/2006">
          <mc:Choice Requires="x14">
            <control shapeId="13347"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3348"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3349" r:id="rId40" name="Selectievakje 141">
              <controlPr locked="0" defaultSize="0" autoFill="0" autoLine="0" autoPict="0">
                <anchor moveWithCells="1">
                  <from>
                    <xdr:col>8</xdr:col>
                    <xdr:colOff>374650</xdr:colOff>
                    <xdr:row>22</xdr:row>
                    <xdr:rowOff>177800</xdr:rowOff>
                  </from>
                  <to>
                    <xdr:col>9</xdr:col>
                    <xdr:colOff>311150</xdr:colOff>
                    <xdr:row>24</xdr:row>
                    <xdr:rowOff>25400</xdr:rowOff>
                  </to>
                </anchor>
              </controlPr>
            </control>
          </mc:Choice>
        </mc:AlternateContent>
        <mc:AlternateContent xmlns:mc="http://schemas.openxmlformats.org/markup-compatibility/2006">
          <mc:Choice Requires="x14">
            <control shapeId="13350"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B2D0F39-7B9D-4AE6-BDF5-05564B0FC6DB}">
          <x14:formula1>
            <xm:f>'Products + withdrawal period'!$L$2:$L$16</xm:f>
          </x14:formula1>
          <xm:sqref>F54:F58</xm:sqref>
        </x14:dataValidation>
        <x14:dataValidation type="list" allowBlank="1" showInputMessage="1" showErrorMessage="1" xr:uid="{22B04F38-1D80-4753-B5ED-BDFCF0F763CD}">
          <x14:formula1>
            <xm:f>'Products + withdrawal period'!$D$2:$D$74</xm:f>
          </x14:formula1>
          <xm:sqref>A41:D45</xm:sqref>
        </x14:dataValidation>
        <x14:dataValidation type="list" allowBlank="1" showInputMessage="1" showErrorMessage="1" xr:uid="{07140597-5128-4138-8F3B-C564B3D9DD43}">
          <x14:formula1>
            <xm:f>'Products + withdrawal period'!$A$2:$A$19</xm:f>
          </x14:formula1>
          <xm:sqref>A31:F34</xm:sqref>
        </x14:dataValidation>
        <x14:dataValidation type="list" allowBlank="1" showInputMessage="1" showErrorMessage="1" xr:uid="{70A0858E-7518-424B-956B-5F14934C278D}">
          <x14:formula1>
            <xm:f>'Products + withdrawal period'!$G$2:$G$63</xm:f>
          </x14:formula1>
          <xm:sqref>A54:D58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A2AF4339D1834F927A38FD0E9E57A5" ma:contentTypeVersion="17" ma:contentTypeDescription="Een nieuw document maken." ma:contentTypeScope="" ma:versionID="a78ca9d65b27bfc62b31f226f74c91d6">
  <xsd:schema xmlns:xsd="http://www.w3.org/2001/XMLSchema" xmlns:xs="http://www.w3.org/2001/XMLSchema" xmlns:p="http://schemas.microsoft.com/office/2006/metadata/properties" xmlns:ns2="93ccbf54-3603-4651-af3a-67f28949a3d5" xmlns:ns3="15573e4a-f0f7-446c-bbad-6b122b1499ad" targetNamespace="http://schemas.microsoft.com/office/2006/metadata/properties" ma:root="true" ma:fieldsID="14ba521c19ebe8c0f7bad88e9917bc56" ns2:_="" ns3:_="">
    <xsd:import namespace="93ccbf54-3603-4651-af3a-67f28949a3d5"/>
    <xsd:import namespace="15573e4a-f0f7-446c-bbad-6b122b1499ad"/>
    <xsd:element name="properties">
      <xsd:complexType>
        <xsd:sequence>
          <xsd:element name="documentManagement">
            <xsd:complexType>
              <xsd:all>
                <xsd:element ref="ns2:MediaServiceMetadata" minOccurs="0"/>
                <xsd:element ref="ns2:MediaServiceFastMetadata" minOccurs="0"/>
                <xsd:element ref="ns2:e2cdeec4778146c780e1abd87a45c9f4" minOccurs="0"/>
                <xsd:element ref="ns3:TaxCatchAll"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cbf54-3603-4651-af3a-67f28949a3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2cdeec4778146c780e1abd87a45c9f4" ma:index="11" ma:taxonomy="true" ma:internalName="e2cdeec4778146c780e1abd87a45c9f4" ma:taxonomyFieldName="Categorie" ma:displayName="Categorie" ma:default="1;#Werkdocument|e68c8994-e7e5-44fe-9e00-cec4474a1543" ma:fieldId="{e2cdeec4-7781-46c7-80e1-abd87a45c9f4}" ma:taxonomyMulti="true" ma:sspId="728c0ce4-a17d-446c-909a-1935b5a9a80f" ma:termSetId="1772fa92-3d7a-4bf4-91ee-277779d61ed6" ma:anchorId="00000000-0000-0000-0000-000000000000" ma:open="false" ma:isKeyword="false">
      <xsd:complexType>
        <xsd:sequence>
          <xsd:element ref="pc:Terms" minOccurs="0" maxOccurs="1"/>
        </xsd:sequence>
      </xsd:complex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28c0ce4-a17d-446c-909a-1935b5a9a80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573e4a-f0f7-446c-bbad-6b122b1499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ee019af-dd9d-4ec6-8011-d9c7e65c1326}" ma:internalName="TaxCatchAll" ma:showField="CatchAllData" ma:web="15573e4a-f0f7-446c-bbad-6b122b1499a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ccbf54-3603-4651-af3a-67f28949a3d5">
      <Terms xmlns="http://schemas.microsoft.com/office/infopath/2007/PartnerControls"/>
    </lcf76f155ced4ddcb4097134ff3c332f>
    <TaxCatchAll xmlns="15573e4a-f0f7-446c-bbad-6b122b1499ad">
      <Value>1</Value>
    </TaxCatchAll>
    <e2cdeec4778146c780e1abd87a45c9f4 xmlns="93ccbf54-3603-4651-af3a-67f28949a3d5">
      <Terms xmlns="http://schemas.microsoft.com/office/infopath/2007/PartnerControls">
        <TermInfo xmlns="http://schemas.microsoft.com/office/infopath/2007/PartnerControls">
          <TermName xmlns="http://schemas.microsoft.com/office/infopath/2007/PartnerControls">Werkdocument</TermName>
          <TermId xmlns="http://schemas.microsoft.com/office/infopath/2007/PartnerControls">e68c8994-e7e5-44fe-9e00-cec4474a1543</TermId>
        </TermInfo>
      </Terms>
    </e2cdeec4778146c780e1abd87a45c9f4>
  </documentManagement>
</p:properties>
</file>

<file path=customXml/itemProps1.xml><?xml version="1.0" encoding="utf-8"?>
<ds:datastoreItem xmlns:ds="http://schemas.openxmlformats.org/officeDocument/2006/customXml" ds:itemID="{B73832D0-9D82-4346-A618-DCEC279AEEDD}">
  <ds:schemaRefs>
    <ds:schemaRef ds:uri="http://schemas.microsoft.com/sharepoint/v3/contenttype/forms"/>
  </ds:schemaRefs>
</ds:datastoreItem>
</file>

<file path=customXml/itemProps2.xml><?xml version="1.0" encoding="utf-8"?>
<ds:datastoreItem xmlns:ds="http://schemas.openxmlformats.org/officeDocument/2006/customXml" ds:itemID="{1B5F1A61-2E18-4652-ADAF-5A5B52AD1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ccbf54-3603-4651-af3a-67f28949a3d5"/>
    <ds:schemaRef ds:uri="15573e4a-f0f7-446c-bbad-6b122b1499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9D3ABE-6534-47BC-866B-60102580909E}">
  <ds:schemaRefs>
    <ds:schemaRef ds:uri="http://purl.org/dc/term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15573e4a-f0f7-446c-bbad-6b122b1499ad"/>
    <ds:schemaRef ds:uri="93ccbf54-3603-4651-af3a-67f28949a3d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56</vt:i4>
      </vt:variant>
    </vt:vector>
  </HeadingPairs>
  <TitlesOfParts>
    <vt:vector size="68" baseType="lpstr">
      <vt:lpstr>Instructions</vt:lpstr>
      <vt:lpstr>FCI Flock 1</vt:lpstr>
      <vt:lpstr>FCI Flock 2</vt:lpstr>
      <vt:lpstr>FCI Flock 3</vt:lpstr>
      <vt:lpstr>FCI Flock 4</vt:lpstr>
      <vt:lpstr>FCI Flock 5</vt:lpstr>
      <vt:lpstr>FCI Flock 6</vt:lpstr>
      <vt:lpstr>FCI Flock 7</vt:lpstr>
      <vt:lpstr>FCI Flock 8</vt:lpstr>
      <vt:lpstr>FCI Flock 9</vt:lpstr>
      <vt:lpstr>FCI Flock 10</vt:lpstr>
      <vt:lpstr>Products + withdrawal period</vt:lpstr>
      <vt:lpstr>'FCI Flock 1'!Afdrukbereik</vt:lpstr>
      <vt:lpstr>'FCI Flock 10'!Afdrukbereik</vt:lpstr>
      <vt:lpstr>'FCI Flock 2'!Afdrukbereik</vt:lpstr>
      <vt:lpstr>'FCI Flock 3'!Afdrukbereik</vt:lpstr>
      <vt:lpstr>'FCI Flock 4'!Afdrukbereik</vt:lpstr>
      <vt:lpstr>'FCI Flock 5'!Afdrukbereik</vt:lpstr>
      <vt:lpstr>'FCI Flock 6'!Afdrukbereik</vt:lpstr>
      <vt:lpstr>'FCI Flock 7'!Afdrukbereik</vt:lpstr>
      <vt:lpstr>'FCI Flock 8'!Afdrukbereik</vt:lpstr>
      <vt:lpstr>'FCI Flock 9'!Afdrukbereik</vt:lpstr>
      <vt:lpstr>'FCI Flock 1'!dagen</vt:lpstr>
      <vt:lpstr>'FCI Flock 10'!dagen</vt:lpstr>
      <vt:lpstr>'FCI Flock 2'!dagen</vt:lpstr>
      <vt:lpstr>'FCI Flock 3'!dagen</vt:lpstr>
      <vt:lpstr>'FCI Flock 4'!dagen</vt:lpstr>
      <vt:lpstr>'FCI Flock 5'!dagen</vt:lpstr>
      <vt:lpstr>'FCI Flock 6'!dagen</vt:lpstr>
      <vt:lpstr>'FCI Flock 7'!dagen</vt:lpstr>
      <vt:lpstr>'FCI Flock 8'!dagen</vt:lpstr>
      <vt:lpstr>'FCI Flock 9'!dagen</vt:lpstr>
      <vt:lpstr>geneesmiddelen</vt:lpstr>
      <vt:lpstr>geneesmiddelenW</vt:lpstr>
      <vt:lpstr>landen</vt:lpstr>
      <vt:lpstr>'FCI Flock 1'!opzet</vt:lpstr>
      <vt:lpstr>'FCI Flock 10'!opzet</vt:lpstr>
      <vt:lpstr>'FCI Flock 2'!opzet</vt:lpstr>
      <vt:lpstr>'FCI Flock 3'!opzet</vt:lpstr>
      <vt:lpstr>'FCI Flock 4'!opzet</vt:lpstr>
      <vt:lpstr>'FCI Flock 5'!opzet</vt:lpstr>
      <vt:lpstr>'FCI Flock 6'!opzet</vt:lpstr>
      <vt:lpstr>'FCI Flock 7'!opzet</vt:lpstr>
      <vt:lpstr>'FCI Flock 8'!opzet</vt:lpstr>
      <vt:lpstr>'FCI Flock 9'!opzet</vt:lpstr>
      <vt:lpstr>'FCI Flock 1'!Print_Area</vt:lpstr>
      <vt:lpstr>'FCI Flock 10'!Print_Area</vt:lpstr>
      <vt:lpstr>'FCI Flock 2'!Print_Area</vt:lpstr>
      <vt:lpstr>'FCI Flock 3'!Print_Area</vt:lpstr>
      <vt:lpstr>'FCI Flock 4'!Print_Area</vt:lpstr>
      <vt:lpstr>'FCI Flock 5'!Print_Area</vt:lpstr>
      <vt:lpstr>'FCI Flock 6'!Print_Area</vt:lpstr>
      <vt:lpstr>'FCI Flock 7'!Print_Area</vt:lpstr>
      <vt:lpstr>'FCI Flock 8'!Print_Area</vt:lpstr>
      <vt:lpstr>'FCI Flock 9'!Print_Area</vt:lpstr>
      <vt:lpstr>'FCI Flock 1'!slachtdatum</vt:lpstr>
      <vt:lpstr>'FCI Flock 10'!slachtdatum</vt:lpstr>
      <vt:lpstr>'FCI Flock 2'!slachtdatum</vt:lpstr>
      <vt:lpstr>'FCI Flock 3'!slachtdatum</vt:lpstr>
      <vt:lpstr>'FCI Flock 4'!slachtdatum</vt:lpstr>
      <vt:lpstr>'FCI Flock 5'!slachtdatum</vt:lpstr>
      <vt:lpstr>'FCI Flock 6'!slachtdatum</vt:lpstr>
      <vt:lpstr>'FCI Flock 7'!slachtdatum</vt:lpstr>
      <vt:lpstr>'FCI Flock 8'!slachtdatum</vt:lpstr>
      <vt:lpstr>'FCI Flock 9'!slachtdatum</vt:lpstr>
      <vt:lpstr>Toevoegmiddel</vt:lpstr>
      <vt:lpstr>ToevoegmiddelW</vt:lpstr>
      <vt:lpstr>vaccins</vt:lpstr>
    </vt:vector>
  </TitlesOfParts>
  <Company>Vepek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Verheecke</dc:creator>
  <cp:lastModifiedBy>Serge Bou Serhal</cp:lastModifiedBy>
  <cp:lastPrinted>2025-08-27T08:25:33Z</cp:lastPrinted>
  <dcterms:created xsi:type="dcterms:W3CDTF">2008-09-03T09:27:50Z</dcterms:created>
  <dcterms:modified xsi:type="dcterms:W3CDTF">2026-07-27T07:51:21Z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0x010100CBA2AF4339D1834F927A38FD0E9E57A5</vt:lpwstr>
  </property>
  <property fmtid="{D5CDD505-2E9C-101B-9397-08002B2CF9AE}" pid="4" name="Categorie">
    <vt:lpwstr>1;#Werkdocument|e68c8994-e7e5-44fe-9e00-cec4474a1543</vt:lpwstr>
  </property>
</Properties>
</file>